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K:\Projekte\SOKRATES\1_P_Jahre\2021\KA2\KA220\"/>
    </mc:Choice>
  </mc:AlternateContent>
  <xr:revisionPtr revIDLastSave="0" documentId="13_ncr:1_{FAA80250-F027-4C6E-BCDA-4759B59DB848}" xr6:coauthVersionLast="47" xr6:coauthVersionMax="47" xr10:uidLastSave="{00000000-0000-0000-0000-000000000000}"/>
  <bookViews>
    <workbookView xWindow="28680" yWindow="-120" windowWidth="29040" windowHeight="17640" xr2:uid="{00000000-000D-0000-FFFF-FFFF00000000}"/>
  </bookViews>
  <sheets>
    <sheet name="Timesheet KA2" sheetId="5" r:id="rId1"/>
    <sheet name="Project results" sheetId="4" r:id="rId2"/>
    <sheet name="Tarifgruppen" sheetId="2" state="hidden" r:id="rId3"/>
    <sheet name="Liste" sheetId="3" state="hidden" r:id="rId4"/>
    <sheet name="Rechentabelle" sheetId="1" state="hidden" r:id="rId5"/>
  </sheets>
  <definedNames>
    <definedName name="Category_of_staff">Liste!$B$2:$B$5</definedName>
    <definedName name="countryW">Tarifgruppen!$G$4:$G$7</definedName>
    <definedName name="_xlnm.Print_Titles" localSheetId="0">'Timesheet KA2'!$1:$11</definedName>
    <definedName name="staff">Tarifgruppen!$B$3:$E$3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8" i="5" l="1"/>
  <c r="G59" i="5"/>
  <c r="G61" i="5"/>
  <c r="G62" i="5"/>
  <c r="G63" i="5"/>
  <c r="G64" i="5"/>
  <c r="G65" i="5"/>
  <c r="G66" i="5"/>
  <c r="C13" i="5" l="1"/>
  <c r="C14" i="5" l="1"/>
  <c r="C12" i="5"/>
  <c r="A3" i="1" l="1"/>
  <c r="A4" i="1"/>
  <c r="A5" i="1"/>
  <c r="A6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2" i="1"/>
  <c r="D2" i="1"/>
  <c r="H65" i="5" l="1"/>
  <c r="H64" i="5"/>
  <c r="H63" i="5"/>
  <c r="H62" i="5"/>
  <c r="H61" i="5"/>
  <c r="B52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7" i="5"/>
  <c r="C16" i="5"/>
  <c r="C15" i="5"/>
  <c r="H59" i="5"/>
  <c r="D3" i="1"/>
  <c r="D4" i="1" s="1"/>
  <c r="D5" i="1" s="1"/>
  <c r="D6" i="1" s="1"/>
  <c r="D7" i="1" s="1"/>
  <c r="D8" i="1" s="1"/>
  <c r="D9" i="1" s="1"/>
  <c r="D10" i="1" s="1"/>
  <c r="D11" i="1" s="1"/>
  <c r="D12" i="1" s="1"/>
  <c r="D13" i="1" s="1"/>
  <c r="D14" i="1" s="1"/>
  <c r="D15" i="1" s="1"/>
  <c r="D16" i="1" s="1"/>
  <c r="D17" i="1" s="1"/>
  <c r="D18" i="1" s="1"/>
  <c r="D19" i="1" s="1"/>
  <c r="D20" i="1" s="1"/>
  <c r="D21" i="1" s="1"/>
  <c r="D22" i="1" s="1"/>
  <c r="D23" i="1" s="1"/>
  <c r="D24" i="1" s="1"/>
  <c r="D25" i="1" s="1"/>
  <c r="D26" i="1" s="1"/>
  <c r="D27" i="1" s="1"/>
  <c r="D28" i="1" s="1"/>
  <c r="D29" i="1" s="1"/>
  <c r="D30" i="1" s="1"/>
  <c r="D31" i="1" s="1"/>
  <c r="D32" i="1" s="1"/>
  <c r="D33" i="1" s="1"/>
  <c r="D34" i="1" s="1"/>
  <c r="D35" i="1" s="1"/>
  <c r="D36" i="1" s="1"/>
  <c r="D37" i="1" s="1"/>
  <c r="G60" i="5" l="1"/>
  <c r="H60" i="5" s="1"/>
  <c r="G58" i="5"/>
  <c r="H58" i="5" s="1"/>
  <c r="G56" i="5"/>
  <c r="H56" i="5" s="1"/>
  <c r="G57" i="5"/>
  <c r="H57" i="5" s="1"/>
  <c r="C52" i="5"/>
  <c r="H67" i="5" l="1"/>
  <c r="G67" i="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fnentenaar</author>
    <author>Lioy</author>
  </authors>
  <commentList>
    <comment ref="A5" authorId="0" shapeId="0" xr:uid="{00000000-0006-0000-0000-000001000000}">
      <text>
        <r>
          <rPr>
            <sz val="9"/>
            <color indexed="81"/>
            <rFont val="Tahoma"/>
            <family val="2"/>
          </rPr>
          <t>Requested format is DD.MM.YYYY</t>
        </r>
      </text>
    </comment>
    <comment ref="B5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Requested format is DD.MM.YYYY
</t>
        </r>
      </text>
    </comment>
    <comment ref="G9" authorId="0" shapeId="0" xr:uid="{00000000-0006-0000-0000-000003000000}">
      <text>
        <r>
          <rPr>
            <sz val="9"/>
            <color indexed="81"/>
            <rFont val="Tahoma"/>
            <family val="2"/>
          </rPr>
          <t>Please consult the Programm Guide to find out the correct category.</t>
        </r>
      </text>
    </comment>
    <comment ref="C11" authorId="1" shapeId="0" xr:uid="{00000000-0006-0000-0000-000004000000}">
      <text>
        <r>
          <rPr>
            <sz val="9"/>
            <color indexed="81"/>
            <rFont val="Tahoma"/>
            <charset val="1"/>
          </rPr>
          <t>Please do not enter anything in this column, 
the days are automatically calculated.</t>
        </r>
      </text>
    </comment>
  </commentList>
</comments>
</file>

<file path=xl/sharedStrings.xml><?xml version="1.0" encoding="utf-8"?>
<sst xmlns="http://schemas.openxmlformats.org/spreadsheetml/2006/main" count="68" uniqueCount="59">
  <si>
    <t>Tabel Intl. output</t>
  </si>
  <si>
    <t>Add month</t>
  </si>
  <si>
    <t>Category of staff</t>
  </si>
  <si>
    <t>Manager</t>
  </si>
  <si>
    <t>B1.1</t>
  </si>
  <si>
    <t>Teacher/Trainer/Reseacher/Youth worker</t>
  </si>
  <si>
    <t>B1.2</t>
  </si>
  <si>
    <t>Technician</t>
  </si>
  <si>
    <t>B1.3</t>
  </si>
  <si>
    <t>B1.4</t>
  </si>
  <si>
    <t>Table B</t>
  </si>
  <si>
    <t>b1.1</t>
  </si>
  <si>
    <t>b1.2</t>
  </si>
  <si>
    <t>b1.3</t>
  </si>
  <si>
    <t>b1.4</t>
  </si>
  <si>
    <t>Startdate</t>
  </si>
  <si>
    <t>Enddate</t>
  </si>
  <si>
    <t>Project number</t>
  </si>
  <si>
    <t>First name employee</t>
  </si>
  <si>
    <t>First name</t>
  </si>
  <si>
    <t>FTE factor</t>
  </si>
  <si>
    <t>Date</t>
  </si>
  <si>
    <t># hours</t>
  </si>
  <si>
    <t># days</t>
  </si>
  <si>
    <t>Tasks</t>
  </si>
  <si>
    <t xml:space="preserve">  </t>
  </si>
  <si>
    <t>#days</t>
  </si>
  <si>
    <t>Grant</t>
  </si>
  <si>
    <t>Management</t>
  </si>
  <si>
    <t>Lump sum</t>
  </si>
  <si>
    <t>Name employee</t>
  </si>
  <si>
    <t>Signature</t>
  </si>
  <si>
    <t>Name employer</t>
  </si>
  <si>
    <t>KA 2</t>
  </si>
  <si>
    <t>Das Original dieses Sheets wurde freundlicherweise von der niederländischen NA zur Verfügung gestellt.</t>
  </si>
  <si>
    <t>Ländergruppe 1</t>
  </si>
  <si>
    <t>Ländergruppe 2</t>
  </si>
  <si>
    <t>Ländergruppe 3</t>
  </si>
  <si>
    <t>Ländergruppe 4</t>
  </si>
  <si>
    <t>Last name
employee</t>
  </si>
  <si>
    <r>
      <t xml:space="preserve">Category of staff                                        </t>
    </r>
    <r>
      <rPr>
        <b/>
        <sz val="10"/>
        <color theme="1"/>
        <rFont val="Calibri"/>
        <family val="2"/>
        <scheme val="minor"/>
      </rPr>
      <t>(employees may use different categories; in that case more timesheets are necessary)</t>
    </r>
  </si>
  <si>
    <t>Result</t>
  </si>
  <si>
    <t>Result 1</t>
  </si>
  <si>
    <t>Result 2</t>
  </si>
  <si>
    <t>Result 3</t>
  </si>
  <si>
    <t>Result 4</t>
  </si>
  <si>
    <t>Result 5</t>
  </si>
  <si>
    <t>Result 6</t>
  </si>
  <si>
    <t>Result 7</t>
  </si>
  <si>
    <t>Result 8</t>
  </si>
  <si>
    <t>Result 9</t>
  </si>
  <si>
    <t>Result 10</t>
  </si>
  <si>
    <t>* Except for a description of tasks, a futher detailed categorizing of Projct Results is not necessary.</t>
  </si>
  <si>
    <t>aus Programmleitfaden 2021 (Version 2), deutsche Fassung Seite 208/209</t>
  </si>
  <si>
    <t>Result Name</t>
  </si>
  <si>
    <t>Organisation</t>
  </si>
  <si>
    <r>
      <t xml:space="preserve">Country category
</t>
    </r>
    <r>
      <rPr>
        <b/>
        <sz val="9"/>
        <color theme="1"/>
        <rFont val="Calibri"/>
        <family val="2"/>
        <scheme val="minor"/>
      </rPr>
      <t>(as specified in Annex IV)</t>
    </r>
  </si>
  <si>
    <r>
      <t xml:space="preserve"># working hours per day
</t>
    </r>
    <r>
      <rPr>
        <b/>
        <sz val="10"/>
        <color theme="1"/>
        <rFont val="Calibri"/>
        <family val="2"/>
        <scheme val="minor"/>
      </rPr>
      <t>(based on fulltime)</t>
    </r>
  </si>
  <si>
    <t>Administrative staff/volunteer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</si>
</sst>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 * #,##0.00_ ;_ * \-#,##0.00_ ;_ * &quot;-&quot;??_ ;_ @_ "/>
    <numFmt numFmtId="166" formatCode="_ &quot;€&quot;\ * #,##0.00_ ;_ &quot;€&quot;\ * \-#,##0.00_ ;_ &quot;€&quot;\ * &quot;-&quot;??_ ;_ @_ 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sz val="9"/>
      <color indexed="81"/>
      <name val="Tahoma"/>
      <charset val="1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</fills>
  <borders count="53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2">
    <xf numFmtId="0" fontId="0" fillId="0" borderId="0" xfId="0"/>
    <xf numFmtId="0" fontId="0" fillId="0" borderId="2" xfId="0" applyBorder="1"/>
    <xf numFmtId="0" fontId="0" fillId="0" borderId="3" xfId="0" applyBorder="1"/>
    <xf numFmtId="0" fontId="0" fillId="0" borderId="6" xfId="0" applyBorder="1"/>
    <xf numFmtId="0" fontId="0" fillId="0" borderId="8" xfId="0" applyBorder="1"/>
    <xf numFmtId="0" fontId="3" fillId="0" borderId="1" xfId="0" applyFont="1" applyFill="1" applyBorder="1"/>
    <xf numFmtId="0" fontId="3" fillId="0" borderId="0" xfId="0" applyFont="1" applyFill="1" applyBorder="1"/>
    <xf numFmtId="0" fontId="3" fillId="0" borderId="2" xfId="0" applyFont="1" applyFill="1" applyBorder="1"/>
    <xf numFmtId="0" fontId="3" fillId="0" borderId="3" xfId="0" applyFont="1" applyFill="1" applyBorder="1"/>
    <xf numFmtId="0" fontId="3" fillId="0" borderId="4" xfId="0" applyFont="1" applyFill="1" applyBorder="1"/>
    <xf numFmtId="14" fontId="3" fillId="0" borderId="5" xfId="0" applyNumberFormat="1" applyFont="1" applyFill="1" applyBorder="1"/>
    <xf numFmtId="0" fontId="3" fillId="0" borderId="6" xfId="0" applyFont="1" applyFill="1" applyBorder="1"/>
    <xf numFmtId="14" fontId="3" fillId="0" borderId="7" xfId="0" applyNumberFormat="1" applyFont="1" applyFill="1" applyBorder="1"/>
    <xf numFmtId="0" fontId="3" fillId="0" borderId="8" xfId="0" applyFont="1" applyFill="1" applyBorder="1"/>
    <xf numFmtId="14" fontId="3" fillId="0" borderId="0" xfId="0" applyNumberFormat="1" applyFont="1" applyFill="1" applyBorder="1"/>
    <xf numFmtId="0" fontId="0" fillId="0" borderId="5" xfId="0" applyBorder="1"/>
    <xf numFmtId="0" fontId="0" fillId="0" borderId="7" xfId="0" applyBorder="1"/>
    <xf numFmtId="0" fontId="3" fillId="0" borderId="9" xfId="0" applyFont="1" applyFill="1" applyBorder="1"/>
    <xf numFmtId="0" fontId="3" fillId="0" borderId="10" xfId="0" applyFont="1" applyFill="1" applyBorder="1"/>
    <xf numFmtId="0" fontId="3" fillId="0" borderId="11" xfId="0" applyFont="1" applyFill="1" applyBorder="1"/>
    <xf numFmtId="0" fontId="3" fillId="0" borderId="12" xfId="0" applyFont="1" applyFill="1" applyBorder="1"/>
    <xf numFmtId="0" fontId="3" fillId="0" borderId="5" xfId="0" applyFont="1" applyFill="1" applyBorder="1"/>
    <xf numFmtId="0" fontId="3" fillId="0" borderId="13" xfId="0" applyFont="1" applyFill="1" applyBorder="1"/>
    <xf numFmtId="0" fontId="0" fillId="3" borderId="5" xfId="0" applyFill="1" applyBorder="1"/>
    <xf numFmtId="0" fontId="0" fillId="3" borderId="0" xfId="0" applyFill="1" applyBorder="1"/>
    <xf numFmtId="0" fontId="2" fillId="2" borderId="14" xfId="0" applyFont="1" applyFill="1" applyBorder="1" applyAlignment="1">
      <alignment horizontal="center" vertical="center"/>
    </xf>
    <xf numFmtId="0" fontId="0" fillId="3" borderId="12" xfId="0" applyFill="1" applyBorder="1"/>
    <xf numFmtId="14" fontId="2" fillId="0" borderId="14" xfId="0" applyNumberFormat="1" applyFont="1" applyFill="1" applyBorder="1" applyAlignment="1" applyProtection="1">
      <alignment horizontal="center" vertical="center"/>
      <protection locked="0"/>
    </xf>
    <xf numFmtId="14" fontId="2" fillId="3" borderId="0" xfId="0" applyNumberFormat="1" applyFont="1" applyFill="1" applyBorder="1" applyAlignment="1">
      <alignment horizontal="center" vertical="center"/>
    </xf>
    <xf numFmtId="0" fontId="0" fillId="0" borderId="0" xfId="0" applyFill="1" applyBorder="1"/>
    <xf numFmtId="14" fontId="2" fillId="3" borderId="5" xfId="0" applyNumberFormat="1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0" fillId="0" borderId="9" xfId="0" applyFill="1" applyBorder="1" applyProtection="1">
      <protection locked="0"/>
    </xf>
    <xf numFmtId="0" fontId="0" fillId="0" borderId="14" xfId="0" applyFill="1" applyBorder="1" applyProtection="1">
      <protection locked="0"/>
    </xf>
    <xf numFmtId="0" fontId="0" fillId="0" borderId="11" xfId="0" applyFill="1" applyBorder="1" applyProtection="1">
      <protection locked="0"/>
    </xf>
    <xf numFmtId="0" fontId="0" fillId="3" borderId="13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6" xfId="0" applyFill="1" applyBorder="1"/>
    <xf numFmtId="0" fontId="0" fillId="2" borderId="14" xfId="0" applyFill="1" applyBorder="1"/>
    <xf numFmtId="0" fontId="0" fillId="2" borderId="10" xfId="0" applyFill="1" applyBorder="1"/>
    <xf numFmtId="14" fontId="0" fillId="0" borderId="16" xfId="0" applyNumberFormat="1" applyFill="1" applyBorder="1" applyProtection="1">
      <protection locked="0"/>
    </xf>
    <xf numFmtId="0" fontId="0" fillId="0" borderId="17" xfId="0" applyFill="1" applyBorder="1" applyProtection="1">
      <protection locked="0"/>
    </xf>
    <xf numFmtId="0" fontId="0" fillId="0" borderId="18" xfId="0" applyFill="1" applyBorder="1" applyProtection="1">
      <protection locked="0"/>
    </xf>
    <xf numFmtId="14" fontId="0" fillId="0" borderId="19" xfId="0" applyNumberFormat="1" applyFill="1" applyBorder="1" applyProtection="1">
      <protection locked="0"/>
    </xf>
    <xf numFmtId="0" fontId="0" fillId="0" borderId="23" xfId="0" applyFill="1" applyBorder="1" applyProtection="1">
      <protection locked="0"/>
    </xf>
    <xf numFmtId="14" fontId="0" fillId="4" borderId="19" xfId="0" applyNumberFormat="1" applyFill="1" applyBorder="1" applyProtection="1">
      <protection locked="0"/>
    </xf>
    <xf numFmtId="0" fontId="0" fillId="4" borderId="23" xfId="0" applyFill="1" applyBorder="1" applyProtection="1">
      <protection locked="0"/>
    </xf>
    <xf numFmtId="0" fontId="0" fillId="4" borderId="18" xfId="0" applyFill="1" applyBorder="1" applyProtection="1">
      <protection locked="0"/>
    </xf>
    <xf numFmtId="0" fontId="2" fillId="3" borderId="18" xfId="0" applyFont="1" applyFill="1" applyBorder="1" applyProtection="1">
      <protection locked="0"/>
    </xf>
    <xf numFmtId="0" fontId="2" fillId="2" borderId="9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6" fillId="3" borderId="7" xfId="0" applyFont="1" applyFill="1" applyBorder="1"/>
    <xf numFmtId="0" fontId="0" fillId="3" borderId="13" xfId="0" applyFill="1" applyBorder="1"/>
    <xf numFmtId="0" fontId="0" fillId="3" borderId="8" xfId="0" applyFill="1" applyBorder="1"/>
    <xf numFmtId="164" fontId="0" fillId="0" borderId="0" xfId="1" applyFont="1"/>
    <xf numFmtId="165" fontId="0" fillId="3" borderId="0" xfId="1" applyNumberFormat="1" applyFont="1" applyFill="1" applyBorder="1"/>
    <xf numFmtId="165" fontId="2" fillId="3" borderId="0" xfId="1" applyNumberFormat="1" applyFont="1" applyFill="1" applyBorder="1" applyAlignment="1">
      <alignment horizontal="center" vertical="center"/>
    </xf>
    <xf numFmtId="165" fontId="0" fillId="2" borderId="14" xfId="1" applyNumberFormat="1" applyFont="1" applyFill="1" applyBorder="1"/>
    <xf numFmtId="165" fontId="0" fillId="3" borderId="26" xfId="1" applyNumberFormat="1" applyFont="1" applyFill="1" applyBorder="1"/>
    <xf numFmtId="165" fontId="0" fillId="3" borderId="5" xfId="1" applyNumberFormat="1" applyFont="1" applyFill="1" applyBorder="1"/>
    <xf numFmtId="165" fontId="0" fillId="3" borderId="15" xfId="1" applyNumberFormat="1" applyFont="1" applyFill="1" applyBorder="1" applyAlignment="1">
      <alignment horizontal="right"/>
    </xf>
    <xf numFmtId="166" fontId="0" fillId="3" borderId="0" xfId="2" applyNumberFormat="1" applyFont="1" applyFill="1" applyBorder="1"/>
    <xf numFmtId="165" fontId="2" fillId="3" borderId="33" xfId="1" applyNumberFormat="1" applyFont="1" applyFill="1" applyBorder="1"/>
    <xf numFmtId="166" fontId="2" fillId="3" borderId="34" xfId="2" applyNumberFormat="1" applyFont="1" applyFill="1" applyBorder="1"/>
    <xf numFmtId="165" fontId="0" fillId="3" borderId="13" xfId="1" applyNumberFormat="1" applyFont="1" applyFill="1" applyBorder="1"/>
    <xf numFmtId="165" fontId="0" fillId="3" borderId="27" xfId="1" applyNumberFormat="1" applyFont="1" applyFill="1" applyBorder="1"/>
    <xf numFmtId="165" fontId="0" fillId="3" borderId="52" xfId="1" applyNumberFormat="1" applyFont="1" applyFill="1" applyBorder="1"/>
    <xf numFmtId="165" fontId="0" fillId="3" borderId="4" xfId="1" applyNumberFormat="1" applyFont="1" applyFill="1" applyBorder="1"/>
    <xf numFmtId="2" fontId="0" fillId="4" borderId="17" xfId="0" applyNumberFormat="1" applyFill="1" applyBorder="1" applyProtection="1"/>
    <xf numFmtId="2" fontId="2" fillId="3" borderId="18" xfId="0" applyNumberFormat="1" applyFont="1" applyFill="1" applyBorder="1" applyProtection="1"/>
    <xf numFmtId="2" fontId="0" fillId="5" borderId="17" xfId="0" applyNumberFormat="1" applyFill="1" applyBorder="1" applyProtection="1"/>
    <xf numFmtId="0" fontId="2" fillId="2" borderId="9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0" fillId="0" borderId="5" xfId="0" applyFill="1" applyBorder="1"/>
    <xf numFmtId="165" fontId="0" fillId="0" borderId="0" xfId="1" applyNumberFormat="1" applyFont="1" applyFill="1" applyBorder="1"/>
    <xf numFmtId="0" fontId="0" fillId="0" borderId="39" xfId="0" applyBorder="1" applyAlignment="1" applyProtection="1">
      <alignment horizontal="center"/>
      <protection locked="0"/>
    </xf>
    <xf numFmtId="0" fontId="0" fillId="0" borderId="44" xfId="0" applyBorder="1" applyAlignment="1" applyProtection="1">
      <alignment horizontal="center"/>
      <protection locked="0"/>
    </xf>
    <xf numFmtId="0" fontId="0" fillId="0" borderId="38" xfId="0" applyBorder="1" applyAlignment="1" applyProtection="1">
      <alignment horizontal="center"/>
      <protection locked="0"/>
    </xf>
    <xf numFmtId="0" fontId="0" fillId="0" borderId="43" xfId="0" applyBorder="1" applyAlignment="1" applyProtection="1">
      <alignment horizontal="center"/>
      <protection locked="0"/>
    </xf>
    <xf numFmtId="0" fontId="0" fillId="0" borderId="35" xfId="0" applyBorder="1" applyAlignment="1" applyProtection="1">
      <alignment horizontal="center"/>
      <protection locked="0"/>
    </xf>
    <xf numFmtId="0" fontId="0" fillId="0" borderId="40" xfId="0" applyBorder="1" applyAlignment="1" applyProtection="1">
      <alignment horizontal="center"/>
      <protection locked="0"/>
    </xf>
    <xf numFmtId="0" fontId="0" fillId="0" borderId="36" xfId="0" applyBorder="1" applyAlignment="1" applyProtection="1">
      <alignment horizontal="center"/>
      <protection locked="0"/>
    </xf>
    <xf numFmtId="0" fontId="0" fillId="0" borderId="37" xfId="0" applyBorder="1" applyAlignment="1" applyProtection="1">
      <alignment horizontal="center"/>
      <protection locked="0"/>
    </xf>
    <xf numFmtId="0" fontId="0" fillId="0" borderId="41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0" fontId="0" fillId="0" borderId="30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9" xfId="0" applyBorder="1" applyAlignment="1" applyProtection="1">
      <alignment horizontal="center" vertical="center"/>
      <protection locked="0"/>
    </xf>
    <xf numFmtId="0" fontId="0" fillId="0" borderId="31" xfId="0" applyBorder="1" applyAlignment="1" applyProtection="1">
      <alignment horizontal="center" vertical="center"/>
      <protection locked="0"/>
    </xf>
    <xf numFmtId="0" fontId="0" fillId="0" borderId="45" xfId="0" applyBorder="1" applyAlignment="1" applyProtection="1">
      <alignment horizontal="center" vertical="center"/>
      <protection locked="0"/>
    </xf>
    <xf numFmtId="0" fontId="0" fillId="0" borderId="32" xfId="0" applyBorder="1" applyAlignment="1" applyProtection="1">
      <alignment horizontal="center" vertical="center"/>
      <protection locked="0"/>
    </xf>
    <xf numFmtId="0" fontId="0" fillId="0" borderId="46" xfId="0" applyFill="1" applyBorder="1" applyAlignment="1" applyProtection="1">
      <alignment horizontal="center" vertical="top" wrapText="1"/>
      <protection locked="0"/>
    </xf>
    <xf numFmtId="0" fontId="0" fillId="0" borderId="47" xfId="0" applyFill="1" applyBorder="1" applyAlignment="1" applyProtection="1">
      <alignment horizontal="center" vertical="top" wrapText="1"/>
      <protection locked="0"/>
    </xf>
    <xf numFmtId="0" fontId="0" fillId="0" borderId="48" xfId="0" applyFill="1" applyBorder="1" applyAlignment="1" applyProtection="1">
      <alignment horizontal="center" vertical="top" wrapText="1"/>
      <protection locked="0"/>
    </xf>
    <xf numFmtId="0" fontId="0" fillId="4" borderId="20" xfId="0" applyFill="1" applyBorder="1" applyAlignment="1" applyProtection="1">
      <alignment horizontal="center" vertical="top" wrapText="1"/>
      <protection locked="0"/>
    </xf>
    <xf numFmtId="0" fontId="0" fillId="4" borderId="21" xfId="0" applyFill="1" applyBorder="1" applyAlignment="1" applyProtection="1">
      <alignment horizontal="center" vertical="top" wrapText="1"/>
      <protection locked="0"/>
    </xf>
    <xf numFmtId="0" fontId="0" fillId="4" borderId="22" xfId="0" applyFill="1" applyBorder="1" applyAlignment="1" applyProtection="1">
      <alignment horizontal="center" vertical="top" wrapText="1"/>
      <protection locked="0"/>
    </xf>
    <xf numFmtId="0" fontId="0" fillId="3" borderId="10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0" borderId="49" xfId="0" applyFill="1" applyBorder="1" applyAlignment="1" applyProtection="1">
      <alignment horizontal="center" vertical="top" wrapText="1"/>
      <protection locked="0"/>
    </xf>
    <xf numFmtId="0" fontId="0" fillId="0" borderId="50" xfId="0" applyFill="1" applyBorder="1" applyAlignment="1" applyProtection="1">
      <alignment horizontal="center" vertical="top" wrapText="1"/>
      <protection locked="0"/>
    </xf>
    <xf numFmtId="0" fontId="0" fillId="0" borderId="51" xfId="0" applyFill="1" applyBorder="1" applyAlignment="1" applyProtection="1">
      <alignment horizontal="center" vertical="top" wrapText="1"/>
      <protection locked="0"/>
    </xf>
    <xf numFmtId="0" fontId="0" fillId="0" borderId="9" xfId="0" applyFill="1" applyBorder="1" applyAlignment="1" applyProtection="1">
      <alignment horizontal="center"/>
      <protection locked="0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11" xfId="0" applyFill="1" applyBorder="1" applyAlignment="1" applyProtection="1">
      <alignment horizontal="center"/>
      <protection locked="0"/>
    </xf>
    <xf numFmtId="0" fontId="0" fillId="0" borderId="9" xfId="0" applyFont="1" applyFill="1" applyBorder="1" applyAlignment="1" applyProtection="1">
      <alignment horizontal="center"/>
      <protection locked="0"/>
    </xf>
    <xf numFmtId="0" fontId="0" fillId="0" borderId="11" xfId="0" applyFont="1" applyFill="1" applyBorder="1" applyAlignment="1" applyProtection="1">
      <alignment horizontal="center"/>
      <protection locked="0"/>
    </xf>
    <xf numFmtId="0" fontId="4" fillId="2" borderId="2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0" fillId="0" borderId="9" xfId="0" applyBorder="1" applyAlignment="1" applyProtection="1">
      <alignment horizontal="center"/>
      <protection locked="0"/>
    </xf>
    <xf numFmtId="0" fontId="0" fillId="0" borderId="10" xfId="0" applyBorder="1" applyAlignment="1" applyProtection="1">
      <alignment horizontal="center"/>
      <protection locked="0"/>
    </xf>
    <xf numFmtId="0" fontId="0" fillId="0" borderId="11" xfId="0" applyBorder="1" applyAlignment="1" applyProtection="1">
      <alignment horizontal="center"/>
      <protection locked="0"/>
    </xf>
    <xf numFmtId="0" fontId="2" fillId="2" borderId="9" xfId="0" applyFont="1" applyFill="1" applyBorder="1" applyAlignment="1">
      <alignment horizontal="center" vertical="center"/>
    </xf>
    <xf numFmtId="0" fontId="2" fillId="2" borderId="11" xfId="0" applyFont="1" applyFill="1" applyBorder="1" applyAlignment="1">
      <alignment horizontal="center" vertical="center"/>
    </xf>
    <xf numFmtId="0" fontId="5" fillId="2" borderId="9" xfId="0" applyFont="1" applyFill="1" applyBorder="1" applyAlignment="1">
      <alignment horizontal="center"/>
    </xf>
    <xf numFmtId="0" fontId="5" fillId="2" borderId="11" xfId="0" applyFont="1" applyFill="1" applyBorder="1" applyAlignment="1">
      <alignment horizontal="center"/>
    </xf>
    <xf numFmtId="14" fontId="2" fillId="0" borderId="9" xfId="0" applyNumberFormat="1" applyFont="1" applyFill="1" applyBorder="1" applyAlignment="1" applyProtection="1">
      <alignment horizontal="center" vertical="center"/>
      <protection locked="0"/>
    </xf>
    <xf numFmtId="14" fontId="2" fillId="0" borderId="11" xfId="0" applyNumberFormat="1" applyFont="1" applyFill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>
      <alignment horizontal="center" vertical="center" wrapText="1"/>
    </xf>
    <xf numFmtId="0" fontId="2" fillId="2" borderId="15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7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8" xfId="0" applyFont="1" applyFill="1" applyBorder="1" applyAlignment="1">
      <alignment horizontal="center" vertical="center" wrapText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2" fillId="2" borderId="9" xfId="0" applyFont="1" applyFill="1" applyBorder="1" applyAlignment="1">
      <alignment horizontal="center" vertical="center" wrapText="1"/>
    </xf>
    <xf numFmtId="0" fontId="2" fillId="2" borderId="10" xfId="0" applyFont="1" applyFill="1" applyBorder="1" applyAlignment="1">
      <alignment horizontal="center" vertical="center" wrapText="1"/>
    </xf>
    <xf numFmtId="0" fontId="2" fillId="2" borderId="11" xfId="0" applyFont="1" applyFill="1" applyBorder="1" applyAlignment="1">
      <alignment horizontal="center" vertical="center" wrapText="1"/>
    </xf>
  </cellXfs>
  <cellStyles count="3">
    <cellStyle name="Komma" xfId="1" builtinId="3"/>
    <cellStyle name="Standard" xfId="0" builtinId="0"/>
    <cellStyle name="Währung" xfId="2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21166</xdr:colOff>
      <xdr:row>0</xdr:row>
      <xdr:rowOff>0</xdr:rowOff>
    </xdr:from>
    <xdr:to>
      <xdr:col>4</xdr:col>
      <xdr:colOff>1134822</xdr:colOff>
      <xdr:row>2</xdr:row>
      <xdr:rowOff>95250</xdr:rowOff>
    </xdr:to>
    <xdr:pic>
      <xdr:nvPicPr>
        <xdr:cNvPr id="4" name="Grafik 3">
          <a:extLst>
            <a:ext uri="{FF2B5EF4-FFF2-40B4-BE49-F238E27FC236}">
              <a16:creationId xmlns:a16="http://schemas.microsoft.com/office/drawing/2014/main" id="{FFA34767-158F-4554-9B07-16AEDA4AA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7749" y="0"/>
          <a:ext cx="2277823" cy="920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2</xdr:row>
      <xdr:rowOff>142875</xdr:rowOff>
    </xdr:from>
    <xdr:to>
      <xdr:col>7</xdr:col>
      <xdr:colOff>493894</xdr:colOff>
      <xdr:row>22</xdr:row>
      <xdr:rowOff>149302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26347DB7-19B4-44CA-B93E-18EA8F3AE8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523875"/>
          <a:ext cx="5761219" cy="3816427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</xdr:row>
      <xdr:rowOff>19050</xdr:rowOff>
    </xdr:from>
    <xdr:to>
      <xdr:col>7</xdr:col>
      <xdr:colOff>485775</xdr:colOff>
      <xdr:row>33</xdr:row>
      <xdr:rowOff>154124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D9F52306-62B4-4DDD-887D-3F6A99E47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6200" y="4210050"/>
          <a:ext cx="5743575" cy="22305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34</xdr:row>
      <xdr:rowOff>9525</xdr:rowOff>
    </xdr:from>
    <xdr:to>
      <xdr:col>7</xdr:col>
      <xdr:colOff>522469</xdr:colOff>
      <xdr:row>54</xdr:row>
      <xdr:rowOff>131786</xdr:rowOff>
    </xdr:to>
    <xdr:pic>
      <xdr:nvPicPr>
        <xdr:cNvPr id="11" name="Grafik 10">
          <a:extLst>
            <a:ext uri="{FF2B5EF4-FFF2-40B4-BE49-F238E27FC236}">
              <a16:creationId xmlns:a16="http://schemas.microsoft.com/office/drawing/2014/main" id="{0D2C3828-824A-4A33-9DA3-AF07CBEEF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6486525"/>
          <a:ext cx="5761219" cy="3932261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54</xdr:row>
      <xdr:rowOff>57150</xdr:rowOff>
    </xdr:from>
    <xdr:to>
      <xdr:col>7</xdr:col>
      <xdr:colOff>528243</xdr:colOff>
      <xdr:row>83</xdr:row>
      <xdr:rowOff>19050</xdr:rowOff>
    </xdr:to>
    <xdr:pic>
      <xdr:nvPicPr>
        <xdr:cNvPr id="12" name="Grafik 11">
          <a:extLst>
            <a:ext uri="{FF2B5EF4-FFF2-40B4-BE49-F238E27FC236}">
              <a16:creationId xmlns:a16="http://schemas.microsoft.com/office/drawing/2014/main" id="{16233F7A-C58D-4F8C-8C58-8A67164D7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3350" y="10344150"/>
          <a:ext cx="5728893" cy="5486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75"/>
  <sheetViews>
    <sheetView tabSelected="1" zoomScale="90" zoomScaleNormal="90" workbookViewId="0">
      <selection activeCell="E21" sqref="E21:H21"/>
    </sheetView>
  </sheetViews>
  <sheetFormatPr baseColWidth="10" defaultColWidth="20.85546875" defaultRowHeight="15" x14ac:dyDescent="0.25"/>
  <cols>
    <col min="1" max="1" width="16.85546875" customWidth="1"/>
    <col min="2" max="2" width="7.42578125" customWidth="1"/>
    <col min="3" max="3" width="10.140625" style="54" customWidth="1"/>
    <col min="4" max="4" width="17.42578125" customWidth="1"/>
    <col min="5" max="5" width="17.28515625" customWidth="1"/>
    <col min="6" max="6" width="18.42578125" customWidth="1"/>
    <col min="7" max="7" width="19.140625" customWidth="1"/>
    <col min="8" max="8" width="19" customWidth="1"/>
    <col min="9" max="9" width="9.5703125" customWidth="1"/>
  </cols>
  <sheetData>
    <row r="1" spans="1:9" ht="32.25" thickBot="1" x14ac:dyDescent="0.3">
      <c r="A1" s="110" t="s">
        <v>33</v>
      </c>
      <c r="B1" s="111"/>
      <c r="C1" s="112"/>
      <c r="D1" s="72"/>
      <c r="E1" s="72"/>
      <c r="F1" s="116" t="s">
        <v>55</v>
      </c>
      <c r="G1" s="117"/>
      <c r="H1" s="118"/>
    </row>
    <row r="2" spans="1:9" ht="32.25" thickBot="1" x14ac:dyDescent="0.3">
      <c r="A2" s="113"/>
      <c r="B2" s="114"/>
      <c r="C2" s="115"/>
      <c r="D2" s="73"/>
      <c r="E2" s="73"/>
      <c r="F2" s="119"/>
      <c r="G2" s="120"/>
      <c r="H2" s="121"/>
    </row>
    <row r="3" spans="1:9" ht="15.75" thickBot="1" x14ac:dyDescent="0.3">
      <c r="A3" s="74"/>
      <c r="B3" s="29"/>
      <c r="C3" s="75"/>
      <c r="D3" s="29"/>
      <c r="E3" s="29"/>
      <c r="F3" s="29"/>
      <c r="G3" s="29"/>
      <c r="H3" s="29"/>
    </row>
    <row r="4" spans="1:9" ht="19.5" customHeight="1" thickBot="1" x14ac:dyDescent="0.35">
      <c r="A4" s="25" t="s">
        <v>15</v>
      </c>
      <c r="B4" s="122" t="s">
        <v>16</v>
      </c>
      <c r="C4" s="123"/>
      <c r="D4" s="26"/>
      <c r="E4" s="26"/>
      <c r="F4" s="26"/>
      <c r="G4" s="124" t="s">
        <v>17</v>
      </c>
      <c r="H4" s="125"/>
    </row>
    <row r="5" spans="1:9" ht="15.75" customHeight="1" thickBot="1" x14ac:dyDescent="0.3">
      <c r="A5" s="27"/>
      <c r="B5" s="126"/>
      <c r="C5" s="127"/>
      <c r="D5" s="28"/>
      <c r="E5" s="24"/>
      <c r="F5" s="24"/>
      <c r="G5" s="105"/>
      <c r="H5" s="107"/>
      <c r="I5" s="29"/>
    </row>
    <row r="6" spans="1:9" ht="15.75" thickBot="1" x14ac:dyDescent="0.3">
      <c r="A6" s="30"/>
      <c r="B6" s="28"/>
      <c r="C6" s="56"/>
      <c r="D6" s="28"/>
      <c r="E6" s="28"/>
      <c r="F6" s="28"/>
      <c r="G6" s="28"/>
      <c r="H6" s="31"/>
      <c r="I6" s="29"/>
    </row>
    <row r="7" spans="1:9" ht="21.75" customHeight="1" x14ac:dyDescent="0.25">
      <c r="A7" s="128" t="s">
        <v>18</v>
      </c>
      <c r="B7" s="130" t="s">
        <v>39</v>
      </c>
      <c r="C7" s="131"/>
      <c r="D7" s="132"/>
      <c r="E7" s="130" t="s">
        <v>40</v>
      </c>
      <c r="F7" s="132"/>
      <c r="G7" s="128" t="s">
        <v>56</v>
      </c>
      <c r="H7" s="128" t="s">
        <v>57</v>
      </c>
      <c r="I7" s="29"/>
    </row>
    <row r="8" spans="1:9" ht="21.75" customHeight="1" thickBot="1" x14ac:dyDescent="0.3">
      <c r="A8" s="129" t="s">
        <v>19</v>
      </c>
      <c r="B8" s="133"/>
      <c r="C8" s="134"/>
      <c r="D8" s="135"/>
      <c r="E8" s="133" t="s">
        <v>2</v>
      </c>
      <c r="F8" s="135"/>
      <c r="G8" s="129"/>
      <c r="H8" s="129" t="s">
        <v>20</v>
      </c>
      <c r="I8" s="29"/>
    </row>
    <row r="9" spans="1:9" ht="15.75" thickBot="1" x14ac:dyDescent="0.3">
      <c r="A9" s="32"/>
      <c r="B9" s="105"/>
      <c r="C9" s="106"/>
      <c r="D9" s="107"/>
      <c r="E9" s="108"/>
      <c r="F9" s="109"/>
      <c r="G9" s="33"/>
      <c r="H9" s="34"/>
      <c r="I9" s="29"/>
    </row>
    <row r="10" spans="1:9" ht="15.75" thickBot="1" x14ac:dyDescent="0.3">
      <c r="A10" s="23"/>
      <c r="B10" s="98"/>
      <c r="C10" s="98"/>
      <c r="D10" s="98"/>
      <c r="E10" s="35"/>
      <c r="F10" s="36"/>
      <c r="G10" s="36"/>
      <c r="H10" s="37"/>
      <c r="I10" s="29"/>
    </row>
    <row r="11" spans="1:9" thickBot="1" x14ac:dyDescent="0.35">
      <c r="A11" s="38" t="s">
        <v>21</v>
      </c>
      <c r="B11" s="39" t="s">
        <v>22</v>
      </c>
      <c r="C11" s="57" t="s">
        <v>23</v>
      </c>
      <c r="D11" s="38" t="s">
        <v>41</v>
      </c>
      <c r="E11" s="99" t="s">
        <v>24</v>
      </c>
      <c r="F11" s="100"/>
      <c r="G11" s="100"/>
      <c r="H11" s="101"/>
    </row>
    <row r="12" spans="1:9" ht="14.45" x14ac:dyDescent="0.3">
      <c r="A12" s="40"/>
      <c r="B12" s="41"/>
      <c r="C12" s="70">
        <f t="shared" ref="C12:C49" si="0">IF($H$9=0,0,B12/$H$9)</f>
        <v>0</v>
      </c>
      <c r="D12" s="42"/>
      <c r="E12" s="102"/>
      <c r="F12" s="103"/>
      <c r="G12" s="103"/>
      <c r="H12" s="104"/>
    </row>
    <row r="13" spans="1:9" ht="14.45" x14ac:dyDescent="0.3">
      <c r="A13" s="43"/>
      <c r="B13" s="42"/>
      <c r="C13" s="70">
        <f t="shared" si="0"/>
        <v>0</v>
      </c>
      <c r="D13" s="42"/>
      <c r="E13" s="92"/>
      <c r="F13" s="93"/>
      <c r="G13" s="93"/>
      <c r="H13" s="94"/>
    </row>
    <row r="14" spans="1:9" ht="14.45" x14ac:dyDescent="0.3">
      <c r="A14" s="40"/>
      <c r="B14" s="42"/>
      <c r="C14" s="70">
        <f t="shared" si="0"/>
        <v>0</v>
      </c>
      <c r="D14" s="42"/>
      <c r="E14" s="92"/>
      <c r="F14" s="93"/>
      <c r="G14" s="93"/>
      <c r="H14" s="94"/>
    </row>
    <row r="15" spans="1:9" x14ac:dyDescent="0.25">
      <c r="A15" s="43"/>
      <c r="B15" s="42"/>
      <c r="C15" s="70">
        <f t="shared" si="0"/>
        <v>0</v>
      </c>
      <c r="D15" s="42"/>
      <c r="E15" s="92"/>
      <c r="F15" s="93"/>
      <c r="G15" s="93"/>
      <c r="H15" s="94"/>
    </row>
    <row r="16" spans="1:9" ht="14.45" x14ac:dyDescent="0.3">
      <c r="A16" s="40"/>
      <c r="B16" s="42"/>
      <c r="C16" s="70">
        <f t="shared" si="0"/>
        <v>0</v>
      </c>
      <c r="D16" s="42"/>
      <c r="E16" s="92"/>
      <c r="F16" s="93"/>
      <c r="G16" s="93"/>
      <c r="H16" s="94"/>
    </row>
    <row r="17" spans="1:9" ht="14.45" x14ac:dyDescent="0.3">
      <c r="A17" s="43"/>
      <c r="B17" s="42"/>
      <c r="C17" s="70">
        <f t="shared" si="0"/>
        <v>0</v>
      </c>
      <c r="D17" s="42"/>
      <c r="E17" s="92"/>
      <c r="F17" s="93"/>
      <c r="G17" s="93"/>
      <c r="H17" s="94"/>
    </row>
    <row r="18" spans="1:9" ht="14.45" x14ac:dyDescent="0.3">
      <c r="A18" s="40"/>
      <c r="B18" s="42"/>
      <c r="C18" s="70">
        <f t="shared" si="0"/>
        <v>0</v>
      </c>
      <c r="D18" s="42"/>
      <c r="E18" s="92"/>
      <c r="F18" s="93"/>
      <c r="G18" s="93"/>
      <c r="H18" s="94"/>
    </row>
    <row r="19" spans="1:9" ht="14.45" x14ac:dyDescent="0.3">
      <c r="A19" s="43"/>
      <c r="B19" s="42"/>
      <c r="C19" s="70">
        <f t="shared" si="0"/>
        <v>0</v>
      </c>
      <c r="D19" s="42"/>
      <c r="E19" s="92"/>
      <c r="F19" s="93"/>
      <c r="G19" s="93"/>
      <c r="H19" s="94"/>
    </row>
    <row r="20" spans="1:9" ht="14.45" x14ac:dyDescent="0.3">
      <c r="A20" s="40"/>
      <c r="B20" s="42"/>
      <c r="C20" s="70">
        <f t="shared" si="0"/>
        <v>0</v>
      </c>
      <c r="D20" s="42"/>
      <c r="E20" s="92"/>
      <c r="F20" s="93"/>
      <c r="G20" s="93"/>
      <c r="H20" s="94"/>
    </row>
    <row r="21" spans="1:9" ht="14.45" x14ac:dyDescent="0.3">
      <c r="A21" s="43"/>
      <c r="B21" s="42"/>
      <c r="C21" s="70">
        <f t="shared" si="0"/>
        <v>0</v>
      </c>
      <c r="D21" s="42"/>
      <c r="E21" s="92"/>
      <c r="F21" s="93"/>
      <c r="G21" s="93"/>
      <c r="H21" s="94"/>
    </row>
    <row r="22" spans="1:9" ht="14.45" x14ac:dyDescent="0.3">
      <c r="A22" s="40"/>
      <c r="B22" s="42"/>
      <c r="C22" s="70">
        <f t="shared" si="0"/>
        <v>0</v>
      </c>
      <c r="D22" s="42"/>
      <c r="E22" s="92"/>
      <c r="F22" s="93"/>
      <c r="G22" s="93"/>
      <c r="H22" s="94"/>
    </row>
    <row r="23" spans="1:9" ht="14.45" x14ac:dyDescent="0.3">
      <c r="A23" s="43"/>
      <c r="B23" s="42"/>
      <c r="C23" s="70">
        <f t="shared" si="0"/>
        <v>0</v>
      </c>
      <c r="D23" s="42"/>
      <c r="E23" s="92"/>
      <c r="F23" s="93"/>
      <c r="G23" s="93"/>
      <c r="H23" s="94"/>
    </row>
    <row r="24" spans="1:9" ht="14.45" x14ac:dyDescent="0.3">
      <c r="A24" s="40"/>
      <c r="B24" s="42"/>
      <c r="C24" s="70">
        <f t="shared" si="0"/>
        <v>0</v>
      </c>
      <c r="D24" s="42"/>
      <c r="E24" s="92"/>
      <c r="F24" s="93"/>
      <c r="G24" s="93"/>
      <c r="H24" s="94"/>
    </row>
    <row r="25" spans="1:9" ht="14.45" x14ac:dyDescent="0.3">
      <c r="A25" s="43"/>
      <c r="B25" s="42"/>
      <c r="C25" s="70">
        <f t="shared" si="0"/>
        <v>0</v>
      </c>
      <c r="D25" s="42"/>
      <c r="E25" s="92"/>
      <c r="F25" s="93"/>
      <c r="G25" s="93"/>
      <c r="H25" s="94"/>
    </row>
    <row r="26" spans="1:9" ht="14.45" x14ac:dyDescent="0.3">
      <c r="A26" s="40"/>
      <c r="B26" s="42"/>
      <c r="C26" s="70">
        <f t="shared" si="0"/>
        <v>0</v>
      </c>
      <c r="D26" s="42"/>
      <c r="E26" s="92"/>
      <c r="F26" s="93"/>
      <c r="G26" s="93"/>
      <c r="H26" s="94"/>
    </row>
    <row r="27" spans="1:9" ht="14.45" x14ac:dyDescent="0.3">
      <c r="A27" s="43"/>
      <c r="B27" s="42"/>
      <c r="C27" s="70">
        <f t="shared" si="0"/>
        <v>0</v>
      </c>
      <c r="D27" s="42"/>
      <c r="E27" s="92"/>
      <c r="F27" s="93"/>
      <c r="G27" s="93"/>
      <c r="H27" s="94"/>
      <c r="I27" t="s">
        <v>25</v>
      </c>
    </row>
    <row r="28" spans="1:9" ht="14.45" x14ac:dyDescent="0.3">
      <c r="A28" s="40"/>
      <c r="B28" s="42"/>
      <c r="C28" s="70">
        <f t="shared" si="0"/>
        <v>0</v>
      </c>
      <c r="D28" s="42"/>
      <c r="E28" s="92"/>
      <c r="F28" s="93"/>
      <c r="G28" s="93"/>
      <c r="H28" s="94"/>
    </row>
    <row r="29" spans="1:9" ht="14.45" x14ac:dyDescent="0.3">
      <c r="A29" s="43"/>
      <c r="B29" s="42"/>
      <c r="C29" s="70">
        <f t="shared" si="0"/>
        <v>0</v>
      </c>
      <c r="D29" s="42"/>
      <c r="E29" s="92"/>
      <c r="F29" s="93"/>
      <c r="G29" s="93"/>
      <c r="H29" s="94"/>
    </row>
    <row r="30" spans="1:9" ht="14.45" x14ac:dyDescent="0.3">
      <c r="A30" s="40"/>
      <c r="B30" s="42"/>
      <c r="C30" s="70">
        <f t="shared" si="0"/>
        <v>0</v>
      </c>
      <c r="D30" s="42"/>
      <c r="E30" s="92"/>
      <c r="F30" s="93"/>
      <c r="G30" s="93"/>
      <c r="H30" s="94"/>
    </row>
    <row r="31" spans="1:9" ht="14.45" x14ac:dyDescent="0.3">
      <c r="A31" s="43"/>
      <c r="B31" s="42"/>
      <c r="C31" s="70">
        <f t="shared" si="0"/>
        <v>0</v>
      </c>
      <c r="D31" s="42"/>
      <c r="E31" s="92"/>
      <c r="F31" s="93"/>
      <c r="G31" s="93"/>
      <c r="H31" s="94"/>
    </row>
    <row r="32" spans="1:9" ht="14.45" x14ac:dyDescent="0.3">
      <c r="A32" s="40"/>
      <c r="B32" s="42"/>
      <c r="C32" s="70">
        <f t="shared" si="0"/>
        <v>0</v>
      </c>
      <c r="D32" s="42"/>
      <c r="E32" s="92"/>
      <c r="F32" s="93"/>
      <c r="G32" s="93"/>
      <c r="H32" s="94"/>
    </row>
    <row r="33" spans="1:9" ht="14.45" x14ac:dyDescent="0.3">
      <c r="A33" s="43"/>
      <c r="B33" s="42"/>
      <c r="C33" s="70">
        <f t="shared" si="0"/>
        <v>0</v>
      </c>
      <c r="D33" s="42"/>
      <c r="E33" s="92"/>
      <c r="F33" s="93"/>
      <c r="G33" s="93"/>
      <c r="H33" s="94"/>
    </row>
    <row r="34" spans="1:9" ht="14.45" x14ac:dyDescent="0.3">
      <c r="A34" s="43"/>
      <c r="B34" s="42"/>
      <c r="C34" s="70">
        <f t="shared" si="0"/>
        <v>0</v>
      </c>
      <c r="D34" s="42"/>
      <c r="E34" s="92"/>
      <c r="F34" s="93"/>
      <c r="G34" s="93"/>
      <c r="H34" s="94"/>
    </row>
    <row r="35" spans="1:9" ht="14.45" x14ac:dyDescent="0.3">
      <c r="A35" s="43"/>
      <c r="B35" s="42"/>
      <c r="C35" s="70">
        <f t="shared" si="0"/>
        <v>0</v>
      </c>
      <c r="D35" s="42"/>
      <c r="E35" s="92"/>
      <c r="F35" s="93"/>
      <c r="G35" s="93"/>
      <c r="H35" s="94"/>
    </row>
    <row r="36" spans="1:9" ht="14.45" x14ac:dyDescent="0.3">
      <c r="A36" s="43"/>
      <c r="B36" s="42"/>
      <c r="C36" s="70">
        <f t="shared" si="0"/>
        <v>0</v>
      </c>
      <c r="D36" s="42"/>
      <c r="E36" s="92"/>
      <c r="F36" s="93"/>
      <c r="G36" s="93"/>
      <c r="H36" s="94"/>
    </row>
    <row r="37" spans="1:9" ht="14.45" x14ac:dyDescent="0.3">
      <c r="A37" s="43"/>
      <c r="B37" s="42"/>
      <c r="C37" s="70">
        <f t="shared" si="0"/>
        <v>0</v>
      </c>
      <c r="D37" s="42"/>
      <c r="E37" s="92"/>
      <c r="F37" s="93"/>
      <c r="G37" s="93"/>
      <c r="H37" s="94"/>
    </row>
    <row r="38" spans="1:9" ht="14.45" x14ac:dyDescent="0.3">
      <c r="A38" s="43"/>
      <c r="B38" s="42"/>
      <c r="C38" s="70">
        <f t="shared" si="0"/>
        <v>0</v>
      </c>
      <c r="D38" s="42"/>
      <c r="E38" s="92"/>
      <c r="F38" s="93"/>
      <c r="G38" s="93"/>
      <c r="H38" s="94"/>
    </row>
    <row r="39" spans="1:9" ht="14.45" x14ac:dyDescent="0.3">
      <c r="A39" s="43"/>
      <c r="B39" s="42"/>
      <c r="C39" s="70">
        <f t="shared" si="0"/>
        <v>0</v>
      </c>
      <c r="D39" s="42"/>
      <c r="E39" s="92"/>
      <c r="F39" s="93"/>
      <c r="G39" s="93"/>
      <c r="H39" s="94"/>
    </row>
    <row r="40" spans="1:9" ht="14.45" x14ac:dyDescent="0.3">
      <c r="A40" s="43"/>
      <c r="B40" s="42"/>
      <c r="C40" s="70">
        <f t="shared" si="0"/>
        <v>0</v>
      </c>
      <c r="D40" s="42"/>
      <c r="E40" s="92"/>
      <c r="F40" s="93"/>
      <c r="G40" s="93"/>
      <c r="H40" s="94"/>
      <c r="I40" t="s">
        <v>25</v>
      </c>
    </row>
    <row r="41" spans="1:9" ht="14.45" x14ac:dyDescent="0.3">
      <c r="A41" s="43"/>
      <c r="B41" s="42"/>
      <c r="C41" s="70">
        <f t="shared" si="0"/>
        <v>0</v>
      </c>
      <c r="D41" s="42"/>
      <c r="E41" s="92"/>
      <c r="F41" s="93"/>
      <c r="G41" s="93"/>
      <c r="H41" s="94"/>
    </row>
    <row r="42" spans="1:9" ht="14.45" x14ac:dyDescent="0.3">
      <c r="A42" s="43"/>
      <c r="B42" s="42"/>
      <c r="C42" s="70">
        <f t="shared" si="0"/>
        <v>0</v>
      </c>
      <c r="D42" s="42"/>
      <c r="E42" s="92"/>
      <c r="F42" s="93"/>
      <c r="G42" s="93"/>
      <c r="H42" s="94"/>
    </row>
    <row r="43" spans="1:9" x14ac:dyDescent="0.25">
      <c r="A43" s="43"/>
      <c r="B43" s="42"/>
      <c r="C43" s="70">
        <f t="shared" si="0"/>
        <v>0</v>
      </c>
      <c r="D43" s="42"/>
      <c r="E43" s="92"/>
      <c r="F43" s="93"/>
      <c r="G43" s="93"/>
      <c r="H43" s="94"/>
    </row>
    <row r="44" spans="1:9" x14ac:dyDescent="0.25">
      <c r="A44" s="43"/>
      <c r="B44" s="42"/>
      <c r="C44" s="70">
        <f t="shared" si="0"/>
        <v>0</v>
      </c>
      <c r="D44" s="42"/>
      <c r="E44" s="92"/>
      <c r="F44" s="93"/>
      <c r="G44" s="93"/>
      <c r="H44" s="94"/>
    </row>
    <row r="45" spans="1:9" x14ac:dyDescent="0.25">
      <c r="A45" s="43"/>
      <c r="B45" s="42"/>
      <c r="C45" s="70">
        <f t="shared" si="0"/>
        <v>0</v>
      </c>
      <c r="D45" s="42"/>
      <c r="E45" s="92"/>
      <c r="F45" s="93"/>
      <c r="G45" s="93"/>
      <c r="H45" s="94"/>
    </row>
    <row r="46" spans="1:9" x14ac:dyDescent="0.25">
      <c r="A46" s="43"/>
      <c r="B46" s="42"/>
      <c r="C46" s="70">
        <f t="shared" si="0"/>
        <v>0</v>
      </c>
      <c r="D46" s="42"/>
      <c r="E46" s="92"/>
      <c r="F46" s="93"/>
      <c r="G46" s="93"/>
      <c r="H46" s="94"/>
    </row>
    <row r="47" spans="1:9" x14ac:dyDescent="0.25">
      <c r="A47" s="43"/>
      <c r="B47" s="42"/>
      <c r="C47" s="70">
        <f t="shared" si="0"/>
        <v>0</v>
      </c>
      <c r="D47" s="42"/>
      <c r="E47" s="92"/>
      <c r="F47" s="93"/>
      <c r="G47" s="93"/>
      <c r="H47" s="94"/>
    </row>
    <row r="48" spans="1:9" x14ac:dyDescent="0.25">
      <c r="A48" s="43"/>
      <c r="B48" s="42"/>
      <c r="C48" s="70">
        <f t="shared" si="0"/>
        <v>0</v>
      </c>
      <c r="D48" s="42"/>
      <c r="E48" s="92"/>
      <c r="F48" s="93"/>
      <c r="G48" s="93"/>
      <c r="H48" s="94"/>
    </row>
    <row r="49" spans="1:8" x14ac:dyDescent="0.25">
      <c r="A49" s="43"/>
      <c r="B49" s="42"/>
      <c r="C49" s="70">
        <f t="shared" si="0"/>
        <v>0</v>
      </c>
      <c r="D49" s="42"/>
      <c r="E49" s="92"/>
      <c r="F49" s="93"/>
      <c r="G49" s="93"/>
      <c r="H49" s="94"/>
    </row>
    <row r="50" spans="1:8" x14ac:dyDescent="0.25">
      <c r="A50" s="43"/>
      <c r="B50" s="44"/>
      <c r="C50" s="70">
        <f t="shared" ref="C50" si="1">IF($H$9=0,0,B50/$H$9)</f>
        <v>0</v>
      </c>
      <c r="D50" s="42"/>
      <c r="E50" s="92"/>
      <c r="F50" s="93"/>
      <c r="G50" s="93"/>
      <c r="H50" s="94"/>
    </row>
    <row r="51" spans="1:8" ht="7.15" customHeight="1" x14ac:dyDescent="0.25">
      <c r="A51" s="45"/>
      <c r="B51" s="46"/>
      <c r="C51" s="68"/>
      <c r="D51" s="47"/>
      <c r="E51" s="95"/>
      <c r="F51" s="96"/>
      <c r="G51" s="96"/>
      <c r="H51" s="97"/>
    </row>
    <row r="52" spans="1:8" x14ac:dyDescent="0.25">
      <c r="A52" s="23"/>
      <c r="B52" s="48">
        <f>SUM(B12:B51)</f>
        <v>0</v>
      </c>
      <c r="C52" s="69">
        <f>SUM(C12:C51)</f>
        <v>0</v>
      </c>
      <c r="D52" s="24"/>
      <c r="E52" s="24"/>
      <c r="F52" s="24"/>
      <c r="G52" s="24"/>
      <c r="H52" s="37"/>
    </row>
    <row r="53" spans="1:8" x14ac:dyDescent="0.25">
      <c r="A53" s="23"/>
      <c r="B53" s="24"/>
      <c r="C53" s="55"/>
      <c r="D53" s="24"/>
      <c r="E53" s="24"/>
      <c r="F53" s="24"/>
      <c r="G53" s="24"/>
      <c r="H53" s="37"/>
    </row>
    <row r="54" spans="1:8" ht="15.75" thickBot="1" x14ac:dyDescent="0.3">
      <c r="A54" s="23"/>
      <c r="B54" s="24"/>
      <c r="C54" s="55"/>
      <c r="D54" s="24"/>
      <c r="E54" s="24"/>
      <c r="F54" s="24"/>
      <c r="G54" s="24"/>
      <c r="H54" s="37"/>
    </row>
    <row r="55" spans="1:8" ht="15.75" customHeight="1" thickBot="1" x14ac:dyDescent="0.3">
      <c r="A55" s="23"/>
      <c r="B55" s="139" t="s">
        <v>54</v>
      </c>
      <c r="C55" s="140"/>
      <c r="D55" s="140"/>
      <c r="E55" s="140"/>
      <c r="F55" s="141"/>
      <c r="G55" s="25" t="s">
        <v>26</v>
      </c>
      <c r="H55" s="25" t="s">
        <v>27</v>
      </c>
    </row>
    <row r="56" spans="1:8" ht="15.75" thickBot="1" x14ac:dyDescent="0.3">
      <c r="A56" s="71" t="s">
        <v>42</v>
      </c>
      <c r="B56" s="136"/>
      <c r="C56" s="137"/>
      <c r="D56" s="137"/>
      <c r="E56" s="137"/>
      <c r="F56" s="138"/>
      <c r="G56" s="58">
        <f t="shared" ref="G56:G66" si="2">ROUNDDOWN(SUMIF($D$12:$D$50,A56,$C$12:$C$50),0)</f>
        <v>0</v>
      </c>
      <c r="H56" s="65" t="str">
        <f>IF(ISERROR(G56*Rechentabelle!$A$37),"",G56*Rechentabelle!$A$37)</f>
        <v/>
      </c>
    </row>
    <row r="57" spans="1:8" ht="15.75" thickBot="1" x14ac:dyDescent="0.3">
      <c r="A57" s="71" t="s">
        <v>43</v>
      </c>
      <c r="B57" s="86"/>
      <c r="C57" s="87"/>
      <c r="D57" s="87"/>
      <c r="E57" s="87"/>
      <c r="F57" s="88"/>
      <c r="G57" s="58">
        <f t="shared" si="2"/>
        <v>0</v>
      </c>
      <c r="H57" s="66" t="str">
        <f>IF(ISERROR(G57*Rechentabelle!$A$37),"",G57*Rechentabelle!$A$37)</f>
        <v/>
      </c>
    </row>
    <row r="58" spans="1:8" ht="15.75" thickBot="1" x14ac:dyDescent="0.3">
      <c r="A58" s="71" t="s">
        <v>44</v>
      </c>
      <c r="B58" s="86"/>
      <c r="C58" s="87"/>
      <c r="D58" s="87"/>
      <c r="E58" s="87"/>
      <c r="F58" s="88"/>
      <c r="G58" s="58">
        <f t="shared" si="2"/>
        <v>0</v>
      </c>
      <c r="H58" s="67" t="str">
        <f>IF(ISERROR(G58*Rechentabelle!$A$37),"",G58*Rechentabelle!$A$37)</f>
        <v/>
      </c>
    </row>
    <row r="59" spans="1:8" ht="15.75" thickBot="1" x14ac:dyDescent="0.3">
      <c r="A59" s="71" t="s">
        <v>45</v>
      </c>
      <c r="B59" s="86"/>
      <c r="C59" s="87"/>
      <c r="D59" s="87"/>
      <c r="E59" s="87"/>
      <c r="F59" s="88"/>
      <c r="G59" s="58">
        <f t="shared" si="2"/>
        <v>0</v>
      </c>
      <c r="H59" s="66" t="str">
        <f>IF(ISERROR(G59*Rechentabelle!$A$37),"",G59*Rechentabelle!$A$37)</f>
        <v/>
      </c>
    </row>
    <row r="60" spans="1:8" ht="15.75" thickBot="1" x14ac:dyDescent="0.3">
      <c r="A60" s="71" t="s">
        <v>46</v>
      </c>
      <c r="B60" s="86"/>
      <c r="C60" s="87"/>
      <c r="D60" s="87"/>
      <c r="E60" s="87"/>
      <c r="F60" s="88"/>
      <c r="G60" s="58">
        <f t="shared" si="2"/>
        <v>0</v>
      </c>
      <c r="H60" s="66" t="str">
        <f>IF(ISERROR(G60*Rechentabelle!$A$37),"",G60*Rechentabelle!$A$37)</f>
        <v/>
      </c>
    </row>
    <row r="61" spans="1:8" ht="15.75" thickBot="1" x14ac:dyDescent="0.3">
      <c r="A61" s="71" t="s">
        <v>47</v>
      </c>
      <c r="B61" s="86"/>
      <c r="C61" s="87"/>
      <c r="D61" s="87"/>
      <c r="E61" s="87"/>
      <c r="F61" s="88"/>
      <c r="G61" s="58">
        <f t="shared" si="2"/>
        <v>0</v>
      </c>
      <c r="H61" s="66" t="str">
        <f>IF(ISERROR(G61*Rechentabelle!$A$37),"",G61*Rechentabelle!$A$37)</f>
        <v/>
      </c>
    </row>
    <row r="62" spans="1:8" ht="15.75" thickBot="1" x14ac:dyDescent="0.3">
      <c r="A62" s="71" t="s">
        <v>48</v>
      </c>
      <c r="B62" s="86"/>
      <c r="C62" s="87"/>
      <c r="D62" s="87"/>
      <c r="E62" s="87"/>
      <c r="F62" s="88"/>
      <c r="G62" s="58">
        <f t="shared" si="2"/>
        <v>0</v>
      </c>
      <c r="H62" s="66" t="str">
        <f>IF(ISERROR(G62*Rechentabelle!$A$37),"",G62*Rechentabelle!$A$37)</f>
        <v/>
      </c>
    </row>
    <row r="63" spans="1:8" ht="15.75" thickBot="1" x14ac:dyDescent="0.3">
      <c r="A63" s="71" t="s">
        <v>49</v>
      </c>
      <c r="B63" s="86"/>
      <c r="C63" s="87"/>
      <c r="D63" s="87"/>
      <c r="E63" s="87"/>
      <c r="F63" s="88"/>
      <c r="G63" s="58">
        <f t="shared" si="2"/>
        <v>0</v>
      </c>
      <c r="H63" s="66" t="str">
        <f>IF(ISERROR(G63*Rechentabelle!$A$37),"",G63*Rechentabelle!$A$37)</f>
        <v/>
      </c>
    </row>
    <row r="64" spans="1:8" ht="15.75" thickBot="1" x14ac:dyDescent="0.3">
      <c r="A64" s="71" t="s">
        <v>50</v>
      </c>
      <c r="B64" s="86"/>
      <c r="C64" s="87"/>
      <c r="D64" s="87"/>
      <c r="E64" s="87"/>
      <c r="F64" s="88"/>
      <c r="G64" s="58">
        <f t="shared" si="2"/>
        <v>0</v>
      </c>
      <c r="H64" s="66" t="str">
        <f>IF(ISERROR(G64*Rechentabelle!$A$37),"",G64*Rechentabelle!$A$37)</f>
        <v/>
      </c>
    </row>
    <row r="65" spans="1:8" ht="15.75" thickBot="1" x14ac:dyDescent="0.3">
      <c r="A65" s="71" t="s">
        <v>51</v>
      </c>
      <c r="B65" s="86"/>
      <c r="C65" s="87"/>
      <c r="D65" s="87"/>
      <c r="E65" s="87"/>
      <c r="F65" s="88"/>
      <c r="G65" s="58">
        <f t="shared" si="2"/>
        <v>0</v>
      </c>
      <c r="H65" s="66" t="str">
        <f>IF(ISERROR(G65*Rechentabelle!$A$37),"",G65*Rechentabelle!$A$37)</f>
        <v/>
      </c>
    </row>
    <row r="66" spans="1:8" ht="15.75" thickBot="1" x14ac:dyDescent="0.3">
      <c r="A66" s="71" t="s">
        <v>28</v>
      </c>
      <c r="B66" s="89"/>
      <c r="C66" s="90"/>
      <c r="D66" s="90"/>
      <c r="E66" s="90"/>
      <c r="F66" s="91"/>
      <c r="G66" s="58">
        <f t="shared" si="2"/>
        <v>0</v>
      </c>
      <c r="H66" s="60" t="s">
        <v>29</v>
      </c>
    </row>
    <row r="67" spans="1:8" ht="15.75" thickBot="1" x14ac:dyDescent="0.3">
      <c r="A67" s="59"/>
      <c r="B67" s="24"/>
      <c r="C67" s="55"/>
      <c r="D67" s="24"/>
      <c r="E67" s="24"/>
      <c r="F67" s="61"/>
      <c r="G67" s="62">
        <f>SUM(G56:G66)</f>
        <v>0</v>
      </c>
      <c r="H67" s="63">
        <f>SUM(H56:H66)</f>
        <v>0</v>
      </c>
    </row>
    <row r="68" spans="1:8" ht="15.75" thickTop="1" x14ac:dyDescent="0.25">
      <c r="A68" s="59"/>
      <c r="B68" s="24"/>
      <c r="C68" s="55"/>
      <c r="D68" s="24"/>
      <c r="E68" s="24"/>
      <c r="F68" s="24"/>
      <c r="G68" s="24"/>
      <c r="H68" s="37"/>
    </row>
    <row r="69" spans="1:8" ht="15.75" thickBot="1" x14ac:dyDescent="0.3">
      <c r="A69" s="23"/>
      <c r="B69" s="24"/>
      <c r="C69" s="55"/>
      <c r="D69" s="24"/>
      <c r="E69" s="24"/>
      <c r="F69" s="24"/>
      <c r="G69" s="24"/>
      <c r="H69" s="37"/>
    </row>
    <row r="70" spans="1:8" ht="15.75" thickBot="1" x14ac:dyDescent="0.3">
      <c r="A70" s="25" t="s">
        <v>30</v>
      </c>
      <c r="B70" s="49" t="s">
        <v>31</v>
      </c>
      <c r="C70" s="50"/>
      <c r="D70" s="25" t="s">
        <v>21</v>
      </c>
      <c r="E70" s="24"/>
      <c r="F70" s="25" t="s">
        <v>32</v>
      </c>
      <c r="G70" s="25" t="s">
        <v>31</v>
      </c>
      <c r="H70" s="25" t="s">
        <v>21</v>
      </c>
    </row>
    <row r="71" spans="1:8" x14ac:dyDescent="0.25">
      <c r="A71" s="80"/>
      <c r="B71" s="82"/>
      <c r="C71" s="83"/>
      <c r="D71" s="78"/>
      <c r="E71" s="24"/>
      <c r="F71" s="80"/>
      <c r="G71" s="76"/>
      <c r="H71" s="78"/>
    </row>
    <row r="72" spans="1:8" ht="15.75" thickBot="1" x14ac:dyDescent="0.3">
      <c r="A72" s="81"/>
      <c r="B72" s="84"/>
      <c r="C72" s="85"/>
      <c r="D72" s="79"/>
      <c r="E72" s="24"/>
      <c r="F72" s="81"/>
      <c r="G72" s="77"/>
      <c r="H72" s="79"/>
    </row>
    <row r="73" spans="1:8" ht="15" customHeight="1" x14ac:dyDescent="0.25">
      <c r="A73" s="23"/>
      <c r="B73" s="24"/>
      <c r="C73" s="24"/>
      <c r="D73" s="24"/>
      <c r="E73" s="24"/>
      <c r="F73" s="24"/>
      <c r="G73" s="24"/>
      <c r="H73" s="37"/>
    </row>
    <row r="74" spans="1:8" ht="15.75" thickBot="1" x14ac:dyDescent="0.3">
      <c r="A74" s="51" t="s">
        <v>52</v>
      </c>
      <c r="B74" s="24"/>
      <c r="C74" s="55"/>
      <c r="D74" s="24"/>
      <c r="E74" s="24"/>
      <c r="F74" s="24"/>
      <c r="G74" s="24"/>
      <c r="H74" s="37"/>
    </row>
    <row r="75" spans="1:8" ht="15.75" thickBot="1" x14ac:dyDescent="0.3">
      <c r="A75" s="51" t="s">
        <v>34</v>
      </c>
      <c r="B75" s="52"/>
      <c r="C75" s="64"/>
      <c r="D75" s="52"/>
      <c r="E75" s="52"/>
      <c r="F75" s="52"/>
      <c r="G75" s="52"/>
      <c r="H75" s="53"/>
    </row>
  </sheetData>
  <sheetProtection algorithmName="SHA-512" hashValue="YvJetyF3f2fpUrH5Mrkcxky6aP0K4HKd8bB/IV/5a9LK94QWk1gwwYl2JwHl4jDnf0bZ7utdFYYX5YgdhA7aTA==" saltValue="LU1dgQafypOn0ygq509dUA==" spinCount="100000" sheet="1" objects="1" scenarios="1"/>
  <mergeCells count="74">
    <mergeCell ref="E37:H37"/>
    <mergeCell ref="E38:H38"/>
    <mergeCell ref="E39:H39"/>
    <mergeCell ref="E28:H28"/>
    <mergeCell ref="B56:F56"/>
    <mergeCell ref="E46:H46"/>
    <mergeCell ref="E47:H47"/>
    <mergeCell ref="E48:H48"/>
    <mergeCell ref="E49:H49"/>
    <mergeCell ref="E40:H40"/>
    <mergeCell ref="E41:H41"/>
    <mergeCell ref="E42:H42"/>
    <mergeCell ref="E43:H43"/>
    <mergeCell ref="E44:H44"/>
    <mergeCell ref="E45:H45"/>
    <mergeCell ref="B55:F55"/>
    <mergeCell ref="E15:H15"/>
    <mergeCell ref="E27:H27"/>
    <mergeCell ref="E34:H34"/>
    <mergeCell ref="E35:H35"/>
    <mergeCell ref="E36:H36"/>
    <mergeCell ref="E29:H29"/>
    <mergeCell ref="E30:H30"/>
    <mergeCell ref="E31:H31"/>
    <mergeCell ref="E32:H32"/>
    <mergeCell ref="E33:H33"/>
    <mergeCell ref="B9:D9"/>
    <mergeCell ref="E9:F9"/>
    <mergeCell ref="A1:C2"/>
    <mergeCell ref="F1:H1"/>
    <mergeCell ref="F2:H2"/>
    <mergeCell ref="B4:C4"/>
    <mergeCell ref="G4:H4"/>
    <mergeCell ref="B5:C5"/>
    <mergeCell ref="G5:H5"/>
    <mergeCell ref="A7:A8"/>
    <mergeCell ref="B7:D8"/>
    <mergeCell ref="E7:F8"/>
    <mergeCell ref="G7:G8"/>
    <mergeCell ref="H7:H8"/>
    <mergeCell ref="B10:D10"/>
    <mergeCell ref="E11:H11"/>
    <mergeCell ref="E24:H24"/>
    <mergeCell ref="E25:H25"/>
    <mergeCell ref="E26:H26"/>
    <mergeCell ref="E16:H16"/>
    <mergeCell ref="E17:H17"/>
    <mergeCell ref="E18:H18"/>
    <mergeCell ref="E19:H19"/>
    <mergeCell ref="E20:H20"/>
    <mergeCell ref="E21:H21"/>
    <mergeCell ref="E22:H22"/>
    <mergeCell ref="E23:H23"/>
    <mergeCell ref="E12:H12"/>
    <mergeCell ref="E13:H13"/>
    <mergeCell ref="E14:H14"/>
    <mergeCell ref="B65:F65"/>
    <mergeCell ref="B66:F66"/>
    <mergeCell ref="E50:H50"/>
    <mergeCell ref="E51:H51"/>
    <mergeCell ref="B61:F61"/>
    <mergeCell ref="B62:F62"/>
    <mergeCell ref="B63:F63"/>
    <mergeCell ref="B64:F64"/>
    <mergeCell ref="B57:F57"/>
    <mergeCell ref="B58:F58"/>
    <mergeCell ref="B59:F59"/>
    <mergeCell ref="B60:F60"/>
    <mergeCell ref="G71:G72"/>
    <mergeCell ref="H71:H72"/>
    <mergeCell ref="A71:A72"/>
    <mergeCell ref="B71:C72"/>
    <mergeCell ref="D71:D72"/>
    <mergeCell ref="F71:F72"/>
  </mergeCells>
  <dataValidations count="3">
    <dataValidation type="list" allowBlank="1" showInputMessage="1" showErrorMessage="1" sqref="G9" xr:uid="{00000000-0002-0000-0000-000000000000}">
      <formula1>countryW</formula1>
    </dataValidation>
    <dataValidation type="list" allowBlank="1" showInputMessage="1" showErrorMessage="1" sqref="E9" xr:uid="{00000000-0002-0000-0000-000001000000}">
      <formula1>Category_of_staff</formula1>
    </dataValidation>
    <dataValidation type="list" allowBlank="1" showInputMessage="1" showErrorMessage="1" sqref="D12:D51" xr:uid="{00000000-0002-0000-0000-000002000000}">
      <formula1>$A$56:$A$66</formula1>
    </dataValidation>
  </dataValidations>
  <pageMargins left="0.70866141732283472" right="0.70866141732283472" top="0.78740157480314965" bottom="0.78740157480314965" header="0.31496062992125984" footer="0.31496062992125984"/>
  <pageSetup paperSize="9" scale="64" fitToHeight="11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"/>
  <sheetViews>
    <sheetView workbookViewId="0">
      <selection activeCell="E40" sqref="E40:H40"/>
    </sheetView>
  </sheetViews>
  <sheetFormatPr baseColWidth="10" defaultRowHeight="15" x14ac:dyDescent="0.25"/>
  <sheetData>
    <row r="2" spans="1:1" x14ac:dyDescent="0.25">
      <c r="A2" t="s">
        <v>53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K7"/>
  <sheetViews>
    <sheetView zoomScale="130" zoomScaleNormal="130" workbookViewId="0">
      <selection activeCell="C28" sqref="C28"/>
    </sheetView>
  </sheetViews>
  <sheetFormatPr baseColWidth="10" defaultColWidth="9.140625" defaultRowHeight="15" x14ac:dyDescent="0.25"/>
  <cols>
    <col min="1" max="1" width="15.42578125" style="6" customWidth="1"/>
    <col min="2" max="2" width="10" style="6" bestFit="1" customWidth="1"/>
    <col min="3" max="3" width="41.42578125" style="6" bestFit="1" customWidth="1"/>
    <col min="4" max="4" width="11.28515625" style="6" bestFit="1" customWidth="1"/>
    <col min="5" max="5" width="20.42578125" style="6" bestFit="1" customWidth="1"/>
    <col min="6" max="6" width="9.140625" style="6"/>
    <col min="7" max="7" width="15" style="6" bestFit="1" customWidth="1"/>
    <col min="8" max="11" width="5.5703125" style="6" bestFit="1" customWidth="1"/>
    <col min="12" max="16384" width="9.140625" style="6"/>
  </cols>
  <sheetData>
    <row r="2" spans="2:11" ht="15.75" thickBot="1" x14ac:dyDescent="0.3"/>
    <row r="3" spans="2:11" ht="15.75" thickBot="1" x14ac:dyDescent="0.3">
      <c r="B3" s="17" t="s">
        <v>3</v>
      </c>
      <c r="C3" s="18" t="s">
        <v>5</v>
      </c>
      <c r="D3" s="18" t="s">
        <v>7</v>
      </c>
      <c r="E3" s="19" t="s">
        <v>58</v>
      </c>
      <c r="G3" s="7" t="s">
        <v>10</v>
      </c>
      <c r="H3" s="20" t="s">
        <v>11</v>
      </c>
      <c r="I3" s="20" t="s">
        <v>12</v>
      </c>
      <c r="J3" s="20" t="s">
        <v>13</v>
      </c>
      <c r="K3" s="8" t="s">
        <v>14</v>
      </c>
    </row>
    <row r="4" spans="2:11" x14ac:dyDescent="0.25">
      <c r="G4" s="21" t="s">
        <v>35</v>
      </c>
      <c r="H4" s="6">
        <v>294</v>
      </c>
      <c r="I4" s="6">
        <v>241</v>
      </c>
      <c r="J4" s="6">
        <v>190</v>
      </c>
      <c r="K4" s="11">
        <v>157</v>
      </c>
    </row>
    <row r="5" spans="2:11" x14ac:dyDescent="0.25">
      <c r="G5" s="21" t="s">
        <v>36</v>
      </c>
      <c r="H5" s="6">
        <v>280</v>
      </c>
      <c r="I5" s="6">
        <v>214</v>
      </c>
      <c r="J5" s="6">
        <v>162</v>
      </c>
      <c r="K5" s="11">
        <v>131</v>
      </c>
    </row>
    <row r="6" spans="2:11" x14ac:dyDescent="0.25">
      <c r="G6" s="21" t="s">
        <v>37</v>
      </c>
      <c r="H6" s="6">
        <v>164</v>
      </c>
      <c r="I6" s="6">
        <v>137</v>
      </c>
      <c r="J6" s="6">
        <v>102</v>
      </c>
      <c r="K6" s="11">
        <v>78</v>
      </c>
    </row>
    <row r="7" spans="2:11" ht="15.75" thickBot="1" x14ac:dyDescent="0.3">
      <c r="G7" s="21" t="s">
        <v>38</v>
      </c>
      <c r="H7" s="22">
        <v>88</v>
      </c>
      <c r="I7" s="22">
        <v>74</v>
      </c>
      <c r="J7" s="22">
        <v>55</v>
      </c>
      <c r="K7" s="13">
        <v>47</v>
      </c>
    </row>
  </sheetData>
  <sheetProtection algorithmName="SHA-512" hashValue="7jDic14mnq6ZI/zOreUSyFBkJRmlQJGjCFBKXxFcGXFj/Iqhtk0FiSnkhFjRB+iC2kXlmk+yf9MrngYV/u6o7A==" saltValue="BsbyEmQJTlrzFtjhAzBgMQ==" spinCount="100000" sheet="1" objects="1" scenarios="1"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5"/>
  <sheetViews>
    <sheetView workbookViewId="0">
      <selection activeCell="B4" sqref="B4"/>
    </sheetView>
  </sheetViews>
  <sheetFormatPr baseColWidth="10" defaultColWidth="9.140625" defaultRowHeight="15" x14ac:dyDescent="0.25"/>
  <cols>
    <col min="2" max="2" width="35.7109375" bestFit="1" customWidth="1"/>
  </cols>
  <sheetData>
    <row r="1" spans="2:3" x14ac:dyDescent="0.25">
      <c r="B1" s="1" t="s">
        <v>2</v>
      </c>
      <c r="C1" s="2"/>
    </row>
    <row r="2" spans="2:3" x14ac:dyDescent="0.25">
      <c r="B2" s="15" t="s">
        <v>3</v>
      </c>
      <c r="C2" s="3" t="s">
        <v>4</v>
      </c>
    </row>
    <row r="3" spans="2:3" x14ac:dyDescent="0.25">
      <c r="B3" s="15" t="s">
        <v>5</v>
      </c>
      <c r="C3" s="3" t="s">
        <v>6</v>
      </c>
    </row>
    <row r="4" spans="2:3" x14ac:dyDescent="0.25">
      <c r="B4" s="15" t="s">
        <v>7</v>
      </c>
      <c r="C4" s="3" t="s">
        <v>8</v>
      </c>
    </row>
    <row r="5" spans="2:3" ht="15.75" thickBot="1" x14ac:dyDescent="0.3">
      <c r="B5" s="16" t="s">
        <v>58</v>
      </c>
      <c r="C5" s="4" t="s">
        <v>9</v>
      </c>
    </row>
  </sheetData>
  <sheetProtection algorithmName="SHA-512" hashValue="lEmj3Mrk9dwpX2f71+QgfVFyb3sk9YbKtvhD8fppoq5cYDQWRI+rj7NX/HLfz297SdjaS8LCpdPLvwLzGxOvVA==" saltValue="uMlMagO6xPh/BkjGDY8p1A==" spinCount="100000" sheet="1" objects="1" scenarios="1"/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93"/>
  <sheetViews>
    <sheetView workbookViewId="0">
      <selection activeCell="D2" sqref="D2"/>
    </sheetView>
  </sheetViews>
  <sheetFormatPr baseColWidth="10" defaultColWidth="9.140625" defaultRowHeight="15" x14ac:dyDescent="0.25"/>
  <cols>
    <col min="1" max="1" width="16.42578125" style="6" bestFit="1" customWidth="1"/>
    <col min="2" max="3" width="9.140625" style="6"/>
    <col min="4" max="4" width="10.85546875" style="6" bestFit="1" customWidth="1"/>
    <col min="5" max="16384" width="9.140625" style="6"/>
  </cols>
  <sheetData>
    <row r="1" spans="1:5" x14ac:dyDescent="0.25">
      <c r="A1" s="5" t="s">
        <v>0</v>
      </c>
      <c r="D1" s="7" t="s">
        <v>1</v>
      </c>
      <c r="E1" s="8">
        <v>1</v>
      </c>
    </row>
    <row r="2" spans="1:5" x14ac:dyDescent="0.25">
      <c r="A2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" s="10">
        <f>DATE(YEAR('Timesheet KA2'!A5),MONTH('Timesheet KA2'!A5)+Rechentabelle!E1,DAY('Timesheet KA2'!A5))</f>
        <v>31</v>
      </c>
      <c r="E2" s="11"/>
    </row>
    <row r="3" spans="1:5" x14ac:dyDescent="0.25">
      <c r="A3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" s="10">
        <f>DATE(YEAR(D2),MONTH(D2)+$E$1,DAY(D2))</f>
        <v>62</v>
      </c>
      <c r="E3" s="11"/>
    </row>
    <row r="4" spans="1:5" x14ac:dyDescent="0.25">
      <c r="A4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" s="10">
        <f t="shared" ref="D4:D37" si="0">DATE(YEAR(D3),MONTH(D3)+$E$1,DAY(D3))</f>
        <v>93</v>
      </c>
      <c r="E4" s="11"/>
    </row>
    <row r="5" spans="1:5" x14ac:dyDescent="0.25">
      <c r="A5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" s="10">
        <f t="shared" si="0"/>
        <v>123</v>
      </c>
      <c r="E5" s="11"/>
    </row>
    <row r="6" spans="1:5" x14ac:dyDescent="0.25">
      <c r="A6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" s="10">
        <f t="shared" si="0"/>
        <v>154</v>
      </c>
      <c r="E6" s="11"/>
    </row>
    <row r="7" spans="1:5" x14ac:dyDescent="0.25">
      <c r="A7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" s="10">
        <f t="shared" si="0"/>
        <v>184</v>
      </c>
      <c r="E7" s="11"/>
    </row>
    <row r="8" spans="1:5" x14ac:dyDescent="0.25">
      <c r="A8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" s="10">
        <f t="shared" si="0"/>
        <v>215</v>
      </c>
      <c r="E8" s="11"/>
    </row>
    <row r="9" spans="1:5" x14ac:dyDescent="0.25">
      <c r="A9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9" s="10">
        <f t="shared" si="0"/>
        <v>246</v>
      </c>
      <c r="E9" s="11"/>
    </row>
    <row r="10" spans="1:5" x14ac:dyDescent="0.25">
      <c r="A10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0" s="10">
        <f t="shared" si="0"/>
        <v>276</v>
      </c>
      <c r="E10" s="11"/>
    </row>
    <row r="11" spans="1:5" x14ac:dyDescent="0.25">
      <c r="A11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1" s="10">
        <f t="shared" si="0"/>
        <v>307</v>
      </c>
      <c r="E11" s="11"/>
    </row>
    <row r="12" spans="1:5" x14ac:dyDescent="0.25">
      <c r="A12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2" s="10">
        <f t="shared" si="0"/>
        <v>337</v>
      </c>
      <c r="E12" s="11"/>
    </row>
    <row r="13" spans="1:5" x14ac:dyDescent="0.25">
      <c r="A13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3" s="10">
        <f t="shared" si="0"/>
        <v>368</v>
      </c>
      <c r="E13" s="11"/>
    </row>
    <row r="14" spans="1:5" x14ac:dyDescent="0.25">
      <c r="A14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4" s="10">
        <f t="shared" si="0"/>
        <v>399</v>
      </c>
      <c r="E14" s="11"/>
    </row>
    <row r="15" spans="1:5" x14ac:dyDescent="0.25">
      <c r="A15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5" s="10">
        <f t="shared" si="0"/>
        <v>427</v>
      </c>
      <c r="E15" s="11"/>
    </row>
    <row r="16" spans="1:5" x14ac:dyDescent="0.25">
      <c r="A16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6" s="10">
        <f t="shared" si="0"/>
        <v>458</v>
      </c>
      <c r="E16" s="11"/>
    </row>
    <row r="17" spans="1:5" x14ac:dyDescent="0.25">
      <c r="A17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7" s="10">
        <f t="shared" si="0"/>
        <v>488</v>
      </c>
      <c r="E17" s="11"/>
    </row>
    <row r="18" spans="1:5" x14ac:dyDescent="0.25">
      <c r="A18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8" s="10">
        <f t="shared" si="0"/>
        <v>519</v>
      </c>
      <c r="E18" s="11"/>
    </row>
    <row r="19" spans="1:5" x14ac:dyDescent="0.25">
      <c r="A19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19" s="10">
        <f t="shared" si="0"/>
        <v>549</v>
      </c>
      <c r="E19" s="11"/>
    </row>
    <row r="20" spans="1:5" x14ac:dyDescent="0.25">
      <c r="A20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0" s="10">
        <f t="shared" si="0"/>
        <v>580</v>
      </c>
      <c r="E20" s="11"/>
    </row>
    <row r="21" spans="1:5" x14ac:dyDescent="0.25">
      <c r="A21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1" s="10">
        <f t="shared" si="0"/>
        <v>611</v>
      </c>
      <c r="E21" s="11"/>
    </row>
    <row r="22" spans="1:5" x14ac:dyDescent="0.25">
      <c r="A22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2" s="10">
        <f t="shared" si="0"/>
        <v>641</v>
      </c>
      <c r="E22" s="11"/>
    </row>
    <row r="23" spans="1:5" x14ac:dyDescent="0.25">
      <c r="A23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3" s="10">
        <f t="shared" si="0"/>
        <v>672</v>
      </c>
      <c r="E23" s="11"/>
    </row>
    <row r="24" spans="1:5" x14ac:dyDescent="0.25">
      <c r="A24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4" s="10">
        <f t="shared" si="0"/>
        <v>702</v>
      </c>
      <c r="E24" s="11"/>
    </row>
    <row r="25" spans="1:5" x14ac:dyDescent="0.25">
      <c r="A25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5" s="10">
        <f t="shared" si="0"/>
        <v>733</v>
      </c>
      <c r="E25" s="11"/>
    </row>
    <row r="26" spans="1:5" x14ac:dyDescent="0.25">
      <c r="A26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6" s="10">
        <f t="shared" si="0"/>
        <v>764</v>
      </c>
      <c r="E26" s="11"/>
    </row>
    <row r="27" spans="1:5" x14ac:dyDescent="0.25">
      <c r="A27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7" s="10">
        <f t="shared" si="0"/>
        <v>792</v>
      </c>
      <c r="E27" s="11"/>
    </row>
    <row r="28" spans="1:5" x14ac:dyDescent="0.25">
      <c r="A28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8" s="10">
        <f t="shared" si="0"/>
        <v>823</v>
      </c>
      <c r="E28" s="11"/>
    </row>
    <row r="29" spans="1:5" x14ac:dyDescent="0.25">
      <c r="A29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29" s="10">
        <f t="shared" si="0"/>
        <v>853</v>
      </c>
      <c r="E29" s="11"/>
    </row>
    <row r="30" spans="1:5" x14ac:dyDescent="0.25">
      <c r="A30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0" s="10">
        <f t="shared" si="0"/>
        <v>884</v>
      </c>
      <c r="E30" s="11"/>
    </row>
    <row r="31" spans="1:5" x14ac:dyDescent="0.25">
      <c r="A31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1" s="10">
        <f t="shared" si="0"/>
        <v>914</v>
      </c>
      <c r="E31" s="11"/>
    </row>
    <row r="32" spans="1:5" ht="14.45" x14ac:dyDescent="0.3">
      <c r="A32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2" s="10">
        <f t="shared" si="0"/>
        <v>945</v>
      </c>
      <c r="E32" s="11"/>
    </row>
    <row r="33" spans="1:5" ht="14.45" x14ac:dyDescent="0.3">
      <c r="A33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3" s="10">
        <f t="shared" si="0"/>
        <v>976</v>
      </c>
      <c r="E33" s="11"/>
    </row>
    <row r="34" spans="1:5" ht="14.45" x14ac:dyDescent="0.3">
      <c r="A34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4" s="10">
        <f t="shared" si="0"/>
        <v>1006</v>
      </c>
      <c r="E34" s="11"/>
    </row>
    <row r="35" spans="1:5" ht="14.45" x14ac:dyDescent="0.3">
      <c r="A35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5" s="10">
        <f t="shared" si="0"/>
        <v>1037</v>
      </c>
      <c r="E35" s="11"/>
    </row>
    <row r="36" spans="1:5" ht="14.45" x14ac:dyDescent="0.3">
      <c r="A36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6" s="10">
        <f t="shared" si="0"/>
        <v>1067</v>
      </c>
      <c r="E36" s="11"/>
    </row>
    <row r="37" spans="1:5" thickBot="1" x14ac:dyDescent="0.35">
      <c r="A37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7" s="12">
        <f t="shared" si="0"/>
        <v>1098</v>
      </c>
      <c r="E37" s="13"/>
    </row>
    <row r="38" spans="1:5" ht="14.45" x14ac:dyDescent="0.3">
      <c r="A38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8" s="14"/>
    </row>
    <row r="39" spans="1:5" ht="14.45" x14ac:dyDescent="0.3">
      <c r="A39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39" s="14"/>
    </row>
    <row r="40" spans="1:5" ht="14.45" x14ac:dyDescent="0.3">
      <c r="A40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0" s="14"/>
    </row>
    <row r="41" spans="1:5" x14ac:dyDescent="0.25">
      <c r="A41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1" s="14"/>
    </row>
    <row r="42" spans="1:5" x14ac:dyDescent="0.25">
      <c r="A42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2" s="14"/>
    </row>
    <row r="43" spans="1:5" x14ac:dyDescent="0.25">
      <c r="A43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3" s="14"/>
    </row>
    <row r="44" spans="1:5" x14ac:dyDescent="0.25">
      <c r="A44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4" s="14"/>
    </row>
    <row r="45" spans="1:5" x14ac:dyDescent="0.25">
      <c r="A45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5" s="14"/>
    </row>
    <row r="46" spans="1:5" x14ac:dyDescent="0.25">
      <c r="A46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6" s="14"/>
    </row>
    <row r="47" spans="1:5" x14ac:dyDescent="0.25">
      <c r="A47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7" s="14"/>
    </row>
    <row r="48" spans="1:5" x14ac:dyDescent="0.25">
      <c r="A48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8" s="14"/>
    </row>
    <row r="49" spans="1:4" x14ac:dyDescent="0.25">
      <c r="A49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49" s="14"/>
    </row>
    <row r="50" spans="1:4" x14ac:dyDescent="0.25">
      <c r="A50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0" s="14"/>
    </row>
    <row r="51" spans="1:4" x14ac:dyDescent="0.25">
      <c r="A51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1" s="14"/>
    </row>
    <row r="52" spans="1:4" x14ac:dyDescent="0.25">
      <c r="A52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2" s="14"/>
    </row>
    <row r="53" spans="1:4" x14ac:dyDescent="0.25">
      <c r="A53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3" s="14"/>
    </row>
    <row r="54" spans="1:4" x14ac:dyDescent="0.25">
      <c r="A54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4" s="14"/>
    </row>
    <row r="55" spans="1:4" x14ac:dyDescent="0.25">
      <c r="A55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5" s="14"/>
    </row>
    <row r="56" spans="1:4" x14ac:dyDescent="0.25">
      <c r="A56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6" s="14"/>
    </row>
    <row r="57" spans="1:4" x14ac:dyDescent="0.25">
      <c r="A57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7" s="14"/>
    </row>
    <row r="58" spans="1:4" x14ac:dyDescent="0.25">
      <c r="A58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8" s="14"/>
    </row>
    <row r="59" spans="1:4" x14ac:dyDescent="0.25">
      <c r="A59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59" s="14"/>
    </row>
    <row r="60" spans="1:4" x14ac:dyDescent="0.25">
      <c r="A60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0" s="14"/>
    </row>
    <row r="61" spans="1:4" x14ac:dyDescent="0.25">
      <c r="A61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1" s="14"/>
    </row>
    <row r="62" spans="1:4" x14ac:dyDescent="0.25">
      <c r="A62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2" s="14"/>
    </row>
    <row r="63" spans="1:4" x14ac:dyDescent="0.25">
      <c r="A63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3" s="14"/>
    </row>
    <row r="64" spans="1:4" x14ac:dyDescent="0.25">
      <c r="A64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4" s="14"/>
    </row>
    <row r="65" spans="1:4" x14ac:dyDescent="0.25">
      <c r="A65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5" s="14"/>
    </row>
    <row r="66" spans="1:4" x14ac:dyDescent="0.25">
      <c r="A66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6" s="14"/>
    </row>
    <row r="67" spans="1:4" x14ac:dyDescent="0.25">
      <c r="A67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7" s="14"/>
    </row>
    <row r="68" spans="1:4" x14ac:dyDescent="0.25">
      <c r="A68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8" s="14"/>
    </row>
    <row r="69" spans="1:4" x14ac:dyDescent="0.25">
      <c r="A69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69" s="14"/>
    </row>
    <row r="70" spans="1:4" x14ac:dyDescent="0.25">
      <c r="A70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0" s="14"/>
    </row>
    <row r="71" spans="1:4" x14ac:dyDescent="0.25">
      <c r="A71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1" s="14"/>
    </row>
    <row r="72" spans="1:4" x14ac:dyDescent="0.25">
      <c r="A72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2" s="14"/>
    </row>
    <row r="73" spans="1:4" x14ac:dyDescent="0.25">
      <c r="A73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3" s="14"/>
    </row>
    <row r="74" spans="1:4" x14ac:dyDescent="0.25">
      <c r="A74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4" s="14"/>
    </row>
    <row r="75" spans="1:4" x14ac:dyDescent="0.25">
      <c r="A75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5" s="14"/>
    </row>
    <row r="76" spans="1:4" x14ac:dyDescent="0.25">
      <c r="A76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6" s="14"/>
    </row>
    <row r="77" spans="1:4" x14ac:dyDescent="0.25">
      <c r="A77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7" s="14"/>
    </row>
    <row r="78" spans="1:4" x14ac:dyDescent="0.25">
      <c r="A78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8" s="14"/>
    </row>
    <row r="79" spans="1:4" x14ac:dyDescent="0.25">
      <c r="A79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79" s="14"/>
    </row>
    <row r="80" spans="1:4" x14ac:dyDescent="0.25">
      <c r="A80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0" s="14"/>
    </row>
    <row r="81" spans="1:4" x14ac:dyDescent="0.25">
      <c r="A81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1" s="14"/>
    </row>
    <row r="82" spans="1:4" x14ac:dyDescent="0.25">
      <c r="A82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2" s="14"/>
    </row>
    <row r="83" spans="1:4" x14ac:dyDescent="0.25">
      <c r="A83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3" s="14"/>
    </row>
    <row r="84" spans="1:4" x14ac:dyDescent="0.25">
      <c r="A84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4" s="14"/>
    </row>
    <row r="85" spans="1:4" x14ac:dyDescent="0.25">
      <c r="A85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5" s="14"/>
    </row>
    <row r="86" spans="1:4" x14ac:dyDescent="0.25">
      <c r="A86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6" s="14"/>
    </row>
    <row r="87" spans="1:4" x14ac:dyDescent="0.25">
      <c r="A87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7" s="14"/>
    </row>
    <row r="88" spans="1:4" x14ac:dyDescent="0.25">
      <c r="A88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8" s="14"/>
    </row>
    <row r="89" spans="1:4" x14ac:dyDescent="0.25">
      <c r="A89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89" s="14"/>
    </row>
    <row r="90" spans="1:4" x14ac:dyDescent="0.25">
      <c r="A90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90" s="14"/>
    </row>
    <row r="91" spans="1:4" x14ac:dyDescent="0.25">
      <c r="A91" s="9" t="str">
        <f>IF(ISNA(INDEX(Tarifgruppen!$H$4:$K$7,MATCH('Timesheet KA2'!$G$9,countryW,0),MATCH('Timesheet KA2'!$E$9,staff,0))),"",INDEX(Tarifgruppen!$H$4:$K$7,MATCH('Timesheet KA2'!$G$9,countryW,0),MATCH('Timesheet KA2'!$E$9,staff,0)))</f>
        <v/>
      </c>
      <c r="D91" s="14"/>
    </row>
    <row r="92" spans="1:4" x14ac:dyDescent="0.25">
      <c r="D92" s="14"/>
    </row>
    <row r="93" spans="1:4" x14ac:dyDescent="0.25">
      <c r="D93" s="14"/>
    </row>
  </sheetData>
  <sheetProtection algorithmName="SHA-512" hashValue="UOTTzaIAOzfXzNc8CVUIr3kT31ePmqdV/g7QsgVt2EO7rZfi6QyystAoHi5cug5IR7yA0qiYBAO5eY3rVKBPeg==" saltValue="hEew3VP0SrPyJn707V93LA==" spinCount="100000" sheet="1" objects="1" scenarios="1"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4</vt:i4>
      </vt:variant>
    </vt:vector>
  </HeadingPairs>
  <TitlesOfParts>
    <vt:vector size="9" baseType="lpstr">
      <vt:lpstr>Timesheet KA2</vt:lpstr>
      <vt:lpstr>Project results</vt:lpstr>
      <vt:lpstr>Tarifgruppen</vt:lpstr>
      <vt:lpstr>Liste</vt:lpstr>
      <vt:lpstr>Rechentabelle</vt:lpstr>
      <vt:lpstr>Category_of_staff</vt:lpstr>
      <vt:lpstr>countryW</vt:lpstr>
      <vt:lpstr>'Timesheet KA2'!Drucktitel</vt:lpstr>
      <vt:lpstr>staff</vt:lpstr>
    </vt:vector>
  </TitlesOfParts>
  <Company>KMK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Schubert</dc:creator>
  <cp:lastModifiedBy>Fior, Lia</cp:lastModifiedBy>
  <cp:lastPrinted>2022-02-10T10:08:09Z</cp:lastPrinted>
  <dcterms:created xsi:type="dcterms:W3CDTF">2017-10-06T08:03:09Z</dcterms:created>
  <dcterms:modified xsi:type="dcterms:W3CDTF">2022-02-10T10:17:17Z</dcterms:modified>
</cp:coreProperties>
</file>